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10995" activeTab="12"/>
  </bookViews>
  <sheets>
    <sheet name="Лист13" sheetId="13" r:id="rId1"/>
    <sheet name="Лист1" sheetId="1" r:id="rId2"/>
    <sheet name="Лист2" sheetId="2" r:id="rId3"/>
    <sheet name="Лист3" sheetId="3" r:id="rId4"/>
    <sheet name="Лист4" sheetId="4" r:id="rId5"/>
    <sheet name="Лист5" sheetId="5" r:id="rId6"/>
    <sheet name="Лист6" sheetId="6" r:id="rId7"/>
    <sheet name="Лист7" sheetId="7" r:id="rId8"/>
    <sheet name="Лист8" sheetId="8" r:id="rId9"/>
    <sheet name="Лист9" sheetId="9" r:id="rId10"/>
    <sheet name="Лист10" sheetId="10" r:id="rId11"/>
    <sheet name="Лист11" sheetId="11" r:id="rId12"/>
    <sheet name="Лист12" sheetId="12" r:id="rId1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11" l="1"/>
  <c r="E28" i="11"/>
  <c r="E29" i="11" s="1"/>
  <c r="F28" i="11"/>
  <c r="G28" i="11"/>
  <c r="H28" i="11"/>
  <c r="H29" i="11" s="1"/>
  <c r="I28" i="11"/>
  <c r="I29" i="11" s="1"/>
  <c r="J28" i="11"/>
  <c r="K28" i="11"/>
  <c r="K29" i="11" s="1"/>
  <c r="L28" i="11"/>
  <c r="M28" i="11"/>
  <c r="N28" i="11"/>
  <c r="O28" i="11"/>
  <c r="P28" i="11"/>
  <c r="Q28" i="11"/>
  <c r="R28" i="11"/>
  <c r="S28" i="11"/>
  <c r="T28" i="11"/>
  <c r="U28" i="11"/>
  <c r="D29" i="11"/>
  <c r="C28" i="11"/>
  <c r="C29" i="11" s="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C24" i="11"/>
  <c r="D16" i="11"/>
  <c r="E16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R16" i="11"/>
  <c r="S16" i="11"/>
  <c r="T16" i="11"/>
  <c r="U16" i="11"/>
  <c r="C16" i="11"/>
  <c r="D16" i="10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C16" i="10"/>
  <c r="D24" i="10"/>
  <c r="E24" i="10"/>
  <c r="F24" i="10"/>
  <c r="G24" i="10"/>
  <c r="H24" i="10"/>
  <c r="I24" i="10"/>
  <c r="J24" i="10"/>
  <c r="K24" i="10"/>
  <c r="L24" i="10"/>
  <c r="M24" i="10"/>
  <c r="N24" i="10"/>
  <c r="O24" i="10"/>
  <c r="P24" i="10"/>
  <c r="Q24" i="10"/>
  <c r="R24" i="10"/>
  <c r="S24" i="10"/>
  <c r="T24" i="10"/>
  <c r="U24" i="10"/>
  <c r="C24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U29" i="10"/>
  <c r="C28" i="10"/>
  <c r="D28" i="9"/>
  <c r="E28" i="9"/>
  <c r="E29" i="9" s="1"/>
  <c r="F28" i="9"/>
  <c r="F29" i="9" s="1"/>
  <c r="G28" i="9"/>
  <c r="G29" i="9" s="1"/>
  <c r="H28" i="9"/>
  <c r="H29" i="9" s="1"/>
  <c r="I28" i="9"/>
  <c r="I29" i="9" s="1"/>
  <c r="J28" i="9"/>
  <c r="J29" i="9" s="1"/>
  <c r="K28" i="9"/>
  <c r="K29" i="9" s="1"/>
  <c r="L28" i="9"/>
  <c r="L29" i="9" s="1"/>
  <c r="M28" i="9"/>
  <c r="M29" i="9" s="1"/>
  <c r="N28" i="9"/>
  <c r="N29" i="9" s="1"/>
  <c r="O28" i="9"/>
  <c r="O29" i="9" s="1"/>
  <c r="P28" i="9"/>
  <c r="P29" i="9" s="1"/>
  <c r="Q28" i="9"/>
  <c r="Q29" i="9" s="1"/>
  <c r="R28" i="9"/>
  <c r="R29" i="9" s="1"/>
  <c r="S28" i="9"/>
  <c r="S29" i="9" s="1"/>
  <c r="T28" i="9"/>
  <c r="T29" i="9" s="1"/>
  <c r="U28" i="9"/>
  <c r="U29" i="9" s="1"/>
  <c r="D29" i="9"/>
  <c r="C28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C24" i="9"/>
  <c r="C29" i="9" s="1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C16" i="9"/>
  <c r="D15" i="8"/>
  <c r="E15" i="8"/>
  <c r="E28" i="8" s="1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C15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C23" i="8"/>
  <c r="D27" i="8"/>
  <c r="E27" i="8"/>
  <c r="F27" i="8"/>
  <c r="G27" i="8"/>
  <c r="H27" i="8"/>
  <c r="I27" i="8"/>
  <c r="I28" i="8" s="1"/>
  <c r="J27" i="8"/>
  <c r="K27" i="8"/>
  <c r="L27" i="8"/>
  <c r="M27" i="8"/>
  <c r="M28" i="8" s="1"/>
  <c r="N27" i="8"/>
  <c r="O27" i="8"/>
  <c r="P27" i="8"/>
  <c r="P28" i="8" s="1"/>
  <c r="Q27" i="8"/>
  <c r="Q28" i="8" s="1"/>
  <c r="R27" i="8"/>
  <c r="S27" i="8"/>
  <c r="T27" i="8"/>
  <c r="U27" i="8"/>
  <c r="U28" i="8" s="1"/>
  <c r="C27" i="8"/>
  <c r="D26" i="7"/>
  <c r="E26" i="7"/>
  <c r="E27" i="7" s="1"/>
  <c r="F26" i="7"/>
  <c r="F27" i="7" s="1"/>
  <c r="G26" i="7"/>
  <c r="H26" i="7"/>
  <c r="I26" i="7"/>
  <c r="J26" i="7"/>
  <c r="J27" i="7" s="1"/>
  <c r="K26" i="7"/>
  <c r="L26" i="7"/>
  <c r="M26" i="7"/>
  <c r="M27" i="7" s="1"/>
  <c r="N26" i="7"/>
  <c r="N27" i="7" s="1"/>
  <c r="O26" i="7"/>
  <c r="P26" i="7"/>
  <c r="Q26" i="7"/>
  <c r="R26" i="7"/>
  <c r="R27" i="7" s="1"/>
  <c r="S26" i="7"/>
  <c r="T26" i="7"/>
  <c r="U26" i="7"/>
  <c r="D27" i="7"/>
  <c r="C26" i="7"/>
  <c r="D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C22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C14" i="7"/>
  <c r="D27" i="5"/>
  <c r="E27" i="5"/>
  <c r="E28" i="5" s="1"/>
  <c r="F27" i="5"/>
  <c r="F28" i="5" s="1"/>
  <c r="G27" i="5"/>
  <c r="H27" i="5"/>
  <c r="H28" i="5" s="1"/>
  <c r="I27" i="5"/>
  <c r="I28" i="5" s="1"/>
  <c r="J27" i="5"/>
  <c r="J28" i="5" s="1"/>
  <c r="K27" i="5"/>
  <c r="K28" i="5" s="1"/>
  <c r="L27" i="5"/>
  <c r="M27" i="5"/>
  <c r="N27" i="5"/>
  <c r="N28" i="5" s="1"/>
  <c r="O27" i="5"/>
  <c r="P27" i="5"/>
  <c r="Q27" i="5"/>
  <c r="R27" i="5"/>
  <c r="R28" i="5" s="1"/>
  <c r="S27" i="5"/>
  <c r="T27" i="5"/>
  <c r="U27" i="5"/>
  <c r="U28" i="5" s="1"/>
  <c r="C27" i="5"/>
  <c r="D23" i="5"/>
  <c r="D28" i="5" s="1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C23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C15" i="5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C15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C23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E28" i="4"/>
  <c r="C27" i="4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Q29" i="3"/>
  <c r="C28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C24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U29" i="3" s="1"/>
  <c r="C16" i="3"/>
  <c r="C29" i="3" s="1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C16" i="2"/>
  <c r="D24" i="2"/>
  <c r="D29" i="2" s="1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C24" i="2"/>
  <c r="D28" i="2"/>
  <c r="E28" i="2"/>
  <c r="F28" i="2"/>
  <c r="G28" i="2"/>
  <c r="H28" i="2"/>
  <c r="I28" i="2"/>
  <c r="I29" i="2" s="1"/>
  <c r="J28" i="2"/>
  <c r="K28" i="2"/>
  <c r="L28" i="2"/>
  <c r="M28" i="2"/>
  <c r="N28" i="2"/>
  <c r="O28" i="2"/>
  <c r="P28" i="2"/>
  <c r="Q28" i="2"/>
  <c r="R28" i="2"/>
  <c r="S28" i="2"/>
  <c r="T28" i="2"/>
  <c r="U28" i="2"/>
  <c r="C28" i="2"/>
  <c r="C29" i="2" s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D28" i="1"/>
  <c r="E28" i="1"/>
  <c r="E29" i="1" s="1"/>
  <c r="F28" i="1"/>
  <c r="G28" i="1"/>
  <c r="H28" i="1"/>
  <c r="H29" i="1" s="1"/>
  <c r="I28" i="1"/>
  <c r="I29" i="1" s="1"/>
  <c r="J28" i="1"/>
  <c r="K28" i="1"/>
  <c r="L28" i="1"/>
  <c r="L29" i="1" s="1"/>
  <c r="M28" i="1"/>
  <c r="M29" i="1" s="1"/>
  <c r="N28" i="1"/>
  <c r="O28" i="1"/>
  <c r="P28" i="1"/>
  <c r="P29" i="1" s="1"/>
  <c r="Q28" i="1"/>
  <c r="Q29" i="1" s="1"/>
  <c r="R28" i="1"/>
  <c r="S28" i="1"/>
  <c r="T28" i="1"/>
  <c r="T29" i="1" s="1"/>
  <c r="U28" i="1"/>
  <c r="U29" i="1" s="1"/>
  <c r="D29" i="1"/>
  <c r="C28" i="1"/>
  <c r="C29" i="1" s="1"/>
  <c r="C24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C16" i="1"/>
  <c r="C28" i="5" l="1"/>
  <c r="U29" i="11"/>
  <c r="T29" i="11"/>
  <c r="S29" i="11"/>
  <c r="R29" i="11"/>
  <c r="Q29" i="11"/>
  <c r="P29" i="11"/>
  <c r="O29" i="11"/>
  <c r="N29" i="11"/>
  <c r="M29" i="11"/>
  <c r="L29" i="11"/>
  <c r="J29" i="11"/>
  <c r="G29" i="11"/>
  <c r="F29" i="11"/>
  <c r="T28" i="5"/>
  <c r="S28" i="5"/>
  <c r="Q28" i="5"/>
  <c r="P28" i="5"/>
  <c r="O28" i="5"/>
  <c r="M28" i="5"/>
  <c r="L28" i="5"/>
  <c r="G28" i="5"/>
  <c r="U29" i="2"/>
  <c r="T29" i="2"/>
  <c r="Q29" i="2"/>
  <c r="P29" i="2"/>
  <c r="M29" i="2"/>
  <c r="L29" i="2"/>
  <c r="H29" i="2"/>
  <c r="E29" i="2"/>
  <c r="H28" i="8"/>
  <c r="C28" i="8"/>
  <c r="U27" i="7"/>
  <c r="T27" i="7"/>
  <c r="S27" i="7"/>
  <c r="Q27" i="7"/>
  <c r="P27" i="7"/>
  <c r="O27" i="7"/>
  <c r="L27" i="7"/>
  <c r="K27" i="7"/>
  <c r="I27" i="7"/>
  <c r="H27" i="7"/>
  <c r="G27" i="7"/>
  <c r="C27" i="7"/>
  <c r="U28" i="4"/>
  <c r="T28" i="4"/>
  <c r="P28" i="4"/>
  <c r="L28" i="4"/>
  <c r="H28" i="4"/>
  <c r="D28" i="4"/>
  <c r="T29" i="3"/>
  <c r="S29" i="3"/>
  <c r="R29" i="3"/>
  <c r="P29" i="3"/>
  <c r="O29" i="3"/>
  <c r="N29" i="3"/>
  <c r="M29" i="3"/>
  <c r="L29" i="3"/>
  <c r="K29" i="3"/>
  <c r="J29" i="3"/>
  <c r="I29" i="3"/>
  <c r="H29" i="3"/>
  <c r="F29" i="3"/>
  <c r="G29" i="3"/>
  <c r="E29" i="3"/>
  <c r="D29" i="3"/>
  <c r="T29" i="10"/>
  <c r="P29" i="10"/>
  <c r="L29" i="10"/>
  <c r="H29" i="10"/>
  <c r="E29" i="10"/>
  <c r="D29" i="10"/>
  <c r="C29" i="10"/>
  <c r="M29" i="10"/>
  <c r="T28" i="8"/>
  <c r="L28" i="8"/>
  <c r="D28" i="8"/>
  <c r="M28" i="4"/>
  <c r="C28" i="4"/>
  <c r="Q29" i="10"/>
  <c r="I29" i="10"/>
  <c r="S29" i="10"/>
  <c r="O29" i="10"/>
  <c r="K29" i="10"/>
  <c r="G29" i="10"/>
  <c r="R29" i="10"/>
  <c r="N29" i="10"/>
  <c r="J29" i="10"/>
  <c r="F29" i="10"/>
  <c r="S28" i="8"/>
  <c r="O28" i="8"/>
  <c r="K28" i="8"/>
  <c r="G28" i="8"/>
  <c r="R28" i="8"/>
  <c r="N28" i="8"/>
  <c r="J28" i="8"/>
  <c r="F28" i="8"/>
  <c r="Q28" i="4"/>
  <c r="I28" i="4"/>
  <c r="S28" i="4"/>
  <c r="O28" i="4"/>
  <c r="K28" i="4"/>
  <c r="G28" i="4"/>
  <c r="R28" i="4"/>
  <c r="N28" i="4"/>
  <c r="J28" i="4"/>
  <c r="F28" i="4"/>
  <c r="O29" i="2"/>
  <c r="K29" i="2"/>
  <c r="R29" i="2"/>
  <c r="N29" i="2"/>
  <c r="J29" i="2"/>
  <c r="F29" i="2"/>
  <c r="S29" i="2"/>
  <c r="G29" i="2"/>
  <c r="S29" i="1"/>
  <c r="O29" i="1"/>
  <c r="K29" i="1"/>
  <c r="G29" i="1"/>
  <c r="R29" i="1"/>
  <c r="N29" i="1"/>
  <c r="J29" i="1"/>
  <c r="F29" i="1"/>
</calcChain>
</file>

<file path=xl/sharedStrings.xml><?xml version="1.0" encoding="utf-8"?>
<sst xmlns="http://schemas.openxmlformats.org/spreadsheetml/2006/main" count="720" uniqueCount="158">
  <si>
    <t>Название меню: Образовательные учреждения Школьный Стандарт 7-11 лет</t>
  </si>
  <si>
    <t>Возрастная категория: от 7 до 11 лет</t>
  </si>
  <si>
    <t>Характеристика питающихся: Без особенностей</t>
  </si>
  <si>
    <t>ПРИМЕРНОЕ ЦИКЛИЧНОЕ МЕНЮ</t>
  </si>
  <si>
    <t>№ рец.</t>
  </si>
  <si>
    <t>Прием пищи, наименование блюда</t>
  </si>
  <si>
    <t>Масса</t>
  </si>
  <si>
    <t>Пищевые вещества</t>
  </si>
  <si>
    <t>Энерг. цен-ность,</t>
  </si>
  <si>
    <t>Витамины</t>
  </si>
  <si>
    <t>Минеральные вещества</t>
  </si>
  <si>
    <t>Белки</t>
  </si>
  <si>
    <t>Жиры</t>
  </si>
  <si>
    <t>Углеводы</t>
  </si>
  <si>
    <t>B1</t>
  </si>
  <si>
    <t>B2</t>
  </si>
  <si>
    <t>A</t>
  </si>
  <si>
    <t>D</t>
  </si>
  <si>
    <t>C</t>
  </si>
  <si>
    <t>Na</t>
  </si>
  <si>
    <t>K</t>
  </si>
  <si>
    <t>Ca</t>
  </si>
  <si>
    <t>Mg</t>
  </si>
  <si>
    <t>P</t>
  </si>
  <si>
    <t>Fe</t>
  </si>
  <si>
    <t>I</t>
  </si>
  <si>
    <t>Se</t>
  </si>
  <si>
    <t>F</t>
  </si>
  <si>
    <t>г</t>
  </si>
  <si>
    <t>ккал</t>
  </si>
  <si>
    <t>мг</t>
  </si>
  <si>
    <t>мкг</t>
  </si>
  <si>
    <t>Понедельник, 1 неделя</t>
  </si>
  <si>
    <t>Завтрак</t>
  </si>
  <si>
    <t>53-19з</t>
  </si>
  <si>
    <t>Масло сливочное (порциями)</t>
  </si>
  <si>
    <t>54-1з</t>
  </si>
  <si>
    <t>Сыр твердых сортов в нарезке</t>
  </si>
  <si>
    <t>54-16к</t>
  </si>
  <si>
    <t>Каша "Дружба"</t>
  </si>
  <si>
    <t>54-21гн</t>
  </si>
  <si>
    <t>Какао с молоком</t>
  </si>
  <si>
    <t>Пром.</t>
  </si>
  <si>
    <t>Хлеб пшеничный</t>
  </si>
  <si>
    <t>Итого за Завтрак</t>
  </si>
  <si>
    <t>Обед</t>
  </si>
  <si>
    <t>Овощная нарезка*</t>
  </si>
  <si>
    <t>Суп -лапша домашняя</t>
  </si>
  <si>
    <t>302-У</t>
  </si>
  <si>
    <t>Каша гречневая рассыпчатая</t>
  </si>
  <si>
    <t>268-У</t>
  </si>
  <si>
    <t>Биточки  "Детские" тушеные с овощами</t>
  </si>
  <si>
    <t>343-У</t>
  </si>
  <si>
    <t>Компот из фруктовой ягодной смеси</t>
  </si>
  <si>
    <t>Хлеб ржано-пшеничный</t>
  </si>
  <si>
    <t>Итого за Обед</t>
  </si>
  <si>
    <t>Полдник</t>
  </si>
  <si>
    <t>Итого за Полдник</t>
  </si>
  <si>
    <t>Итого за день</t>
  </si>
  <si>
    <t>Вторник, 1 неделя</t>
  </si>
  <si>
    <t>Соус сметанный</t>
  </si>
  <si>
    <t>54-23гн</t>
  </si>
  <si>
    <t>Кофейный напиток с молоком</t>
  </si>
  <si>
    <t>394-У</t>
  </si>
  <si>
    <t>Вареники с картофелем</t>
  </si>
  <si>
    <t>Яблоко</t>
  </si>
  <si>
    <t>82-У</t>
  </si>
  <si>
    <t>Борщ со свежей капустой и картофелем</t>
  </si>
  <si>
    <t>304-У</t>
  </si>
  <si>
    <t>Рис отварной</t>
  </si>
  <si>
    <t>295- У</t>
  </si>
  <si>
    <t>Котлета куриная*</t>
  </si>
  <si>
    <t>Компот из яблок и вишни</t>
  </si>
  <si>
    <t>Среда, 1 неделя</t>
  </si>
  <si>
    <t>219- У</t>
  </si>
  <si>
    <t>Сырники творожные</t>
  </si>
  <si>
    <t>Соус сладкий сметанный</t>
  </si>
  <si>
    <t>Чай черный  с лимоном</t>
  </si>
  <si>
    <t>Салат из свеклы с сыром</t>
  </si>
  <si>
    <t>87-У</t>
  </si>
  <si>
    <t>Щи из свежей капусты с картофелем</t>
  </si>
  <si>
    <t>54-1г</t>
  </si>
  <si>
    <t>Макароны отварные</t>
  </si>
  <si>
    <t>280-У</t>
  </si>
  <si>
    <t>Фрикадельки "Школьные" в соусе</t>
  </si>
  <si>
    <t>Компот из сухофруктов</t>
  </si>
  <si>
    <t>Четверг, 1 неделя</t>
  </si>
  <si>
    <t>Каша вязкая молочная овсяная</t>
  </si>
  <si>
    <t>Кофейный напиток</t>
  </si>
  <si>
    <t>Овощи натуральные, порционно кукуруза</t>
  </si>
  <si>
    <t>99-У</t>
  </si>
  <si>
    <t>Суп овощной</t>
  </si>
  <si>
    <t>54-11г</t>
  </si>
  <si>
    <t>Картофельное пюре</t>
  </si>
  <si>
    <t>279-У</t>
  </si>
  <si>
    <t>Тефтели "Детские" с овощами тушёными</t>
  </si>
  <si>
    <t>54-7хн</t>
  </si>
  <si>
    <t>Компот из смородины</t>
  </si>
  <si>
    <t>Пятница, 1 неделя</t>
  </si>
  <si>
    <t>54-1о</t>
  </si>
  <si>
    <t>Омлет натуральный</t>
  </si>
  <si>
    <t>Чай витаминизированный</t>
  </si>
  <si>
    <t>Банан</t>
  </si>
  <si>
    <t>54-6г</t>
  </si>
  <si>
    <t>392,32-У</t>
  </si>
  <si>
    <t>Пельмени "Детские "отварные с бульоном*</t>
  </si>
  <si>
    <t>234-У</t>
  </si>
  <si>
    <t>Котлеты рыбные запеченные под  сметанно-луковым соусом</t>
  </si>
  <si>
    <t>Понедельник, 2 неделя</t>
  </si>
  <si>
    <t>Чай фруктовый</t>
  </si>
  <si>
    <t>Блины со сгущенным молоком</t>
  </si>
  <si>
    <t>Салат из свеклы с маслом  растительным</t>
  </si>
  <si>
    <t>54-1с</t>
  </si>
  <si>
    <t>Щи из свежей капусты со сметаной</t>
  </si>
  <si>
    <t>299-У</t>
  </si>
  <si>
    <t>Крокеты "Детские"</t>
  </si>
  <si>
    <t>Компот из смеси сухофруктов</t>
  </si>
  <si>
    <t>Вторник, 2 неделя</t>
  </si>
  <si>
    <t>2,47-У</t>
  </si>
  <si>
    <t>Каша пшённая  молочная  с маслом сливочным</t>
  </si>
  <si>
    <t>81-У</t>
  </si>
  <si>
    <t>Свекольник</t>
  </si>
  <si>
    <t>391-У</t>
  </si>
  <si>
    <t>Пельмени "Детские"  отварные*</t>
  </si>
  <si>
    <t>Соус сметано-томатный</t>
  </si>
  <si>
    <t>Чай с сахаром</t>
  </si>
  <si>
    <t>Среда, 2 неделя</t>
  </si>
  <si>
    <t>Молоко сгущенное</t>
  </si>
  <si>
    <t>Вареники с творогом</t>
  </si>
  <si>
    <t>0,05-У</t>
  </si>
  <si>
    <t>Закуска овощная*</t>
  </si>
  <si>
    <t>102-У</t>
  </si>
  <si>
    <t>Суп картофельный с горохом</t>
  </si>
  <si>
    <t>54-26г</t>
  </si>
  <si>
    <t>Рис с овощами</t>
  </si>
  <si>
    <t>23-У</t>
  </si>
  <si>
    <t>Нагетсы "Детские"*</t>
  </si>
  <si>
    <t>Четверг, 2 неделя</t>
  </si>
  <si>
    <t>Суп картофельный с макаронными изделиями</t>
  </si>
  <si>
    <t>54-6о</t>
  </si>
  <si>
    <t>Яйцо вареное</t>
  </si>
  <si>
    <t>Фрикадельки "Детские"*</t>
  </si>
  <si>
    <t>Пятница, 2 неделя</t>
  </si>
  <si>
    <t>334-У</t>
  </si>
  <si>
    <t>Соус ягодный сладкий</t>
  </si>
  <si>
    <t>Апельсин</t>
  </si>
  <si>
    <t>Суп картофельный с клецками</t>
  </si>
  <si>
    <t>311-У</t>
  </si>
  <si>
    <t>Картофель отварной</t>
  </si>
  <si>
    <t>267.66- У</t>
  </si>
  <si>
    <t>Крокеты с кабачком*</t>
  </si>
  <si>
    <t>Сок яблочный</t>
  </si>
  <si>
    <t>масло сливочное</t>
  </si>
  <si>
    <t>сыр твердых сортов нарезной</t>
  </si>
  <si>
    <t>каша молочная манная с маслом</t>
  </si>
  <si>
    <t>какао с молоком</t>
  </si>
  <si>
    <t>нарезка овощная "Ассорти"</t>
  </si>
  <si>
    <t>Нарезка овощная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</si>
</sst>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2" xfId="0" applyBorder="1"/>
    <xf numFmtId="0" fontId="0" fillId="0" borderId="4" xfId="0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4" xfId="0" applyFont="1" applyBorder="1"/>
    <xf numFmtId="0" fontId="2" fillId="0" borderId="2" xfId="0" applyFont="1" applyBorder="1"/>
    <xf numFmtId="0" fontId="2" fillId="0" borderId="4" xfId="0" applyFont="1" applyBorder="1"/>
    <xf numFmtId="0" fontId="3" fillId="0" borderId="4" xfId="0" applyFont="1" applyBorder="1" applyAlignment="1">
      <alignment wrapText="1"/>
    </xf>
    <xf numFmtId="0" fontId="2" fillId="2" borderId="4" xfId="0" applyFont="1" applyFill="1" applyBorder="1"/>
    <xf numFmtId="0" fontId="2" fillId="3" borderId="4" xfId="0" applyFont="1" applyFill="1" applyBorder="1"/>
    <xf numFmtId="0" fontId="3" fillId="2" borderId="4" xfId="0" applyFont="1" applyFill="1" applyBorder="1"/>
    <xf numFmtId="0" fontId="0" fillId="0" borderId="0" xfId="0" applyAlignment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/>
    <xf numFmtId="0" fontId="2" fillId="0" borderId="5" xfId="0" applyFont="1" applyBorder="1"/>
    <xf numFmtId="0" fontId="2" fillId="0" borderId="3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80327</xdr:colOff>
      <xdr:row>7</xdr:row>
      <xdr:rowOff>14923</xdr:rowOff>
    </xdr:from>
    <xdr:to>
      <xdr:col>181</xdr:col>
      <xdr:colOff>285752</xdr:colOff>
      <xdr:row>346</xdr:row>
      <xdr:rowOff>95253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19573875" y="-18145125"/>
          <a:ext cx="64659830" cy="103646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opLeftCell="A29" zoomScale="10" zoomScaleNormal="10" workbookViewId="0">
      <selection sqref="A1:P22"/>
    </sheetView>
  </sheetViews>
  <sheetFormatPr defaultRowHeight="15" x14ac:dyDescent="0.25"/>
  <sheetData>
    <row r="1" spans="1:16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6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6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6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6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6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</sheetData>
  <mergeCells count="1">
    <mergeCell ref="A1:P2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9"/>
  <sheetViews>
    <sheetView topLeftCell="A4" workbookViewId="0">
      <selection activeCell="C18" sqref="C18"/>
    </sheetView>
  </sheetViews>
  <sheetFormatPr defaultRowHeight="15" x14ac:dyDescent="0.25"/>
  <cols>
    <col min="1" max="1" width="7.7109375" customWidth="1"/>
    <col min="2" max="2" width="27.7109375" customWidth="1"/>
    <col min="3" max="6" width="7.7109375" customWidth="1"/>
    <col min="8" max="21" width="7.7109375" customWidth="1"/>
  </cols>
  <sheetData>
    <row r="1" spans="1:21" x14ac:dyDescent="0.25">
      <c r="A1" s="1" t="s">
        <v>0</v>
      </c>
    </row>
    <row r="2" spans="1:21" x14ac:dyDescent="0.25">
      <c r="A2" s="1" t="s">
        <v>1</v>
      </c>
    </row>
    <row r="3" spans="1:21" x14ac:dyDescent="0.25">
      <c r="A3" s="1" t="s">
        <v>2</v>
      </c>
    </row>
    <row r="4" spans="1:21" ht="15.75" thickBot="1" x14ac:dyDescent="0.3">
      <c r="A4" s="2" t="s">
        <v>3</v>
      </c>
    </row>
    <row r="5" spans="1:21" ht="15.75" customHeight="1" thickBot="1" x14ac:dyDescent="0.3">
      <c r="A5" s="22" t="s">
        <v>4</v>
      </c>
      <c r="B5" s="24" t="s">
        <v>5</v>
      </c>
      <c r="C5" s="24" t="s">
        <v>6</v>
      </c>
      <c r="D5" s="16" t="s">
        <v>7</v>
      </c>
      <c r="E5" s="17"/>
      <c r="F5" s="18"/>
      <c r="G5" s="22" t="s">
        <v>8</v>
      </c>
      <c r="H5" s="16" t="s">
        <v>9</v>
      </c>
      <c r="I5" s="17"/>
      <c r="J5" s="17"/>
      <c r="K5" s="17"/>
      <c r="L5" s="18"/>
      <c r="M5" s="16" t="s">
        <v>10</v>
      </c>
      <c r="N5" s="17"/>
      <c r="O5" s="17"/>
      <c r="P5" s="17"/>
      <c r="Q5" s="17"/>
      <c r="R5" s="17"/>
      <c r="S5" s="17"/>
      <c r="T5" s="17"/>
      <c r="U5" s="18"/>
    </row>
    <row r="6" spans="1:21" ht="15.75" thickBot="1" x14ac:dyDescent="0.3">
      <c r="A6" s="23"/>
      <c r="B6" s="25"/>
      <c r="C6" s="25"/>
      <c r="D6" s="5" t="s">
        <v>11</v>
      </c>
      <c r="E6" s="5" t="s">
        <v>12</v>
      </c>
      <c r="F6" s="5" t="s">
        <v>13</v>
      </c>
      <c r="G6" s="23"/>
      <c r="H6" s="5" t="s">
        <v>14</v>
      </c>
      <c r="I6" s="5" t="s">
        <v>15</v>
      </c>
      <c r="J6" s="5" t="s">
        <v>16</v>
      </c>
      <c r="K6" s="5" t="s">
        <v>17</v>
      </c>
      <c r="L6" s="5" t="s">
        <v>18</v>
      </c>
      <c r="M6" s="5" t="s">
        <v>19</v>
      </c>
      <c r="N6" s="5" t="s">
        <v>20</v>
      </c>
      <c r="O6" s="5" t="s">
        <v>21</v>
      </c>
      <c r="P6" s="5" t="s">
        <v>22</v>
      </c>
      <c r="Q6" s="5" t="s">
        <v>23</v>
      </c>
      <c r="R6" s="5" t="s">
        <v>24</v>
      </c>
      <c r="S6" s="5" t="s">
        <v>25</v>
      </c>
      <c r="T6" s="5" t="s">
        <v>26</v>
      </c>
      <c r="U6" s="5" t="s">
        <v>27</v>
      </c>
    </row>
    <row r="7" spans="1:21" ht="15.75" thickBot="1" x14ac:dyDescent="0.3">
      <c r="A7" s="3"/>
      <c r="B7" s="4"/>
      <c r="C7" s="5" t="s">
        <v>28</v>
      </c>
      <c r="D7" s="5" t="s">
        <v>28</v>
      </c>
      <c r="E7" s="5" t="s">
        <v>28</v>
      </c>
      <c r="F7" s="5" t="s">
        <v>28</v>
      </c>
      <c r="G7" s="5" t="s">
        <v>29</v>
      </c>
      <c r="H7" s="5" t="s">
        <v>30</v>
      </c>
      <c r="I7" s="5" t="s">
        <v>30</v>
      </c>
      <c r="J7" s="5" t="s">
        <v>31</v>
      </c>
      <c r="K7" s="5" t="s">
        <v>31</v>
      </c>
      <c r="L7" s="5" t="s">
        <v>30</v>
      </c>
      <c r="M7" s="5" t="s">
        <v>30</v>
      </c>
      <c r="N7" s="5" t="s">
        <v>30</v>
      </c>
      <c r="O7" s="5" t="s">
        <v>30</v>
      </c>
      <c r="P7" s="5" t="s">
        <v>30</v>
      </c>
      <c r="Q7" s="5" t="s">
        <v>30</v>
      </c>
      <c r="R7" s="5" t="s">
        <v>30</v>
      </c>
      <c r="S7" s="5" t="s">
        <v>31</v>
      </c>
      <c r="T7" s="5" t="s">
        <v>31</v>
      </c>
      <c r="U7" s="5" t="s">
        <v>31</v>
      </c>
    </row>
    <row r="8" spans="1:21" ht="15.75" thickBot="1" x14ac:dyDescent="0.3">
      <c r="A8" s="6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  <c r="L8" s="5">
        <v>12</v>
      </c>
      <c r="M8" s="5">
        <v>13</v>
      </c>
      <c r="N8" s="5">
        <v>14</v>
      </c>
      <c r="O8" s="5">
        <v>15</v>
      </c>
      <c r="P8" s="5">
        <v>16</v>
      </c>
      <c r="Q8" s="5">
        <v>17</v>
      </c>
      <c r="R8" s="5">
        <v>18</v>
      </c>
      <c r="S8" s="5">
        <v>19</v>
      </c>
      <c r="T8" s="5">
        <v>20</v>
      </c>
      <c r="U8" s="5">
        <v>21</v>
      </c>
    </row>
    <row r="9" spans="1:21" ht="15.75" thickBot="1" x14ac:dyDescent="0.3">
      <c r="A9" s="19" t="s">
        <v>126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1"/>
    </row>
    <row r="10" spans="1:21" ht="15.75" thickBot="1" x14ac:dyDescent="0.3">
      <c r="A10" s="19" t="s">
        <v>33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1"/>
    </row>
    <row r="11" spans="1:21" ht="15.75" thickBot="1" x14ac:dyDescent="0.3">
      <c r="A11" s="7">
        <v>1</v>
      </c>
      <c r="B11" s="8" t="s">
        <v>127</v>
      </c>
      <c r="C11" s="8">
        <v>30</v>
      </c>
      <c r="D11" s="8">
        <v>2.2000000000000002</v>
      </c>
      <c r="E11" s="8">
        <v>2.6</v>
      </c>
      <c r="F11" s="8">
        <v>16.7</v>
      </c>
      <c r="G11" s="8">
        <v>98.2</v>
      </c>
      <c r="H11" s="8">
        <v>0.02</v>
      </c>
      <c r="I11" s="8">
        <v>0.11</v>
      </c>
      <c r="J11" s="8">
        <v>14.1</v>
      </c>
      <c r="K11" s="8">
        <v>0</v>
      </c>
      <c r="L11" s="8">
        <v>0.3</v>
      </c>
      <c r="M11" s="8">
        <v>39</v>
      </c>
      <c r="N11" s="8">
        <v>109.5</v>
      </c>
      <c r="O11" s="8">
        <v>92.1</v>
      </c>
      <c r="P11" s="8">
        <v>10.199999999999999</v>
      </c>
      <c r="Q11" s="8">
        <v>65.7</v>
      </c>
      <c r="R11" s="8">
        <v>0.06</v>
      </c>
      <c r="S11" s="8">
        <v>2.1</v>
      </c>
      <c r="T11" s="8">
        <v>0.9</v>
      </c>
      <c r="U11" s="8">
        <v>10.5</v>
      </c>
    </row>
    <row r="12" spans="1:21" ht="15.75" thickBot="1" x14ac:dyDescent="0.3">
      <c r="A12" s="7" t="s">
        <v>40</v>
      </c>
      <c r="B12" s="8" t="s">
        <v>41</v>
      </c>
      <c r="C12" s="8">
        <v>200</v>
      </c>
      <c r="D12" s="8">
        <v>4.7</v>
      </c>
      <c r="E12" s="8">
        <v>3.5</v>
      </c>
      <c r="F12" s="8">
        <v>12.5</v>
      </c>
      <c r="G12" s="8">
        <v>100.4</v>
      </c>
      <c r="H12" s="8">
        <v>0.04</v>
      </c>
      <c r="I12" s="8">
        <v>0.16</v>
      </c>
      <c r="J12" s="8">
        <v>17.25</v>
      </c>
      <c r="K12" s="8">
        <v>0</v>
      </c>
      <c r="L12" s="8">
        <v>0.68</v>
      </c>
      <c r="M12" s="8">
        <v>49.95</v>
      </c>
      <c r="N12" s="8">
        <v>220.33</v>
      </c>
      <c r="O12" s="8">
        <v>167.68</v>
      </c>
      <c r="P12" s="8">
        <v>34.32</v>
      </c>
      <c r="Q12" s="8">
        <v>130.28</v>
      </c>
      <c r="R12" s="8">
        <v>1.0900000000000001</v>
      </c>
      <c r="S12" s="8">
        <v>11.7</v>
      </c>
      <c r="T12" s="8">
        <v>2.29</v>
      </c>
      <c r="U12" s="8">
        <v>38.25</v>
      </c>
    </row>
    <row r="13" spans="1:21" ht="15.75" thickBot="1" x14ac:dyDescent="0.3">
      <c r="A13" s="7" t="s">
        <v>63</v>
      </c>
      <c r="B13" s="8" t="s">
        <v>128</v>
      </c>
      <c r="C13" s="8">
        <v>130</v>
      </c>
      <c r="D13" s="8">
        <v>15.5</v>
      </c>
      <c r="E13" s="8">
        <v>14.8</v>
      </c>
      <c r="F13" s="8">
        <v>38.299999999999997</v>
      </c>
      <c r="G13" s="8">
        <v>348.6</v>
      </c>
      <c r="H13" s="8">
        <v>0.08</v>
      </c>
      <c r="I13" s="8">
        <v>0.16</v>
      </c>
      <c r="J13" s="8">
        <v>47.94</v>
      </c>
      <c r="K13" s="8">
        <v>0.26</v>
      </c>
      <c r="L13" s="8">
        <v>0.63</v>
      </c>
      <c r="M13" s="8">
        <v>148.69999999999999</v>
      </c>
      <c r="N13" s="8">
        <v>130.72999999999999</v>
      </c>
      <c r="O13" s="8">
        <v>98.17</v>
      </c>
      <c r="P13" s="8">
        <v>21.29</v>
      </c>
      <c r="Q13" s="8">
        <v>158.57</v>
      </c>
      <c r="R13" s="8">
        <v>0.93</v>
      </c>
      <c r="S13" s="8">
        <v>6.89</v>
      </c>
      <c r="T13" s="8">
        <v>18.87</v>
      </c>
      <c r="U13" s="8">
        <v>33.22</v>
      </c>
    </row>
    <row r="14" spans="1:21" ht="15.75" thickBot="1" x14ac:dyDescent="0.3">
      <c r="A14" s="7" t="s">
        <v>42</v>
      </c>
      <c r="B14" s="8" t="s">
        <v>43</v>
      </c>
      <c r="C14" s="8">
        <v>20</v>
      </c>
      <c r="D14" s="8">
        <v>1.5</v>
      </c>
      <c r="E14" s="8">
        <v>0.2</v>
      </c>
      <c r="F14" s="8">
        <v>9.8000000000000007</v>
      </c>
      <c r="G14" s="8">
        <v>46.9</v>
      </c>
      <c r="H14" s="8">
        <v>0.02</v>
      </c>
      <c r="I14" s="8">
        <v>0.01</v>
      </c>
      <c r="J14" s="8">
        <v>0</v>
      </c>
      <c r="K14" s="8">
        <v>0</v>
      </c>
      <c r="L14" s="8">
        <v>0</v>
      </c>
      <c r="M14" s="8">
        <v>99.8</v>
      </c>
      <c r="N14" s="8">
        <v>18.600000000000001</v>
      </c>
      <c r="O14" s="8">
        <v>4</v>
      </c>
      <c r="P14" s="8">
        <v>2.8</v>
      </c>
      <c r="Q14" s="8">
        <v>13</v>
      </c>
      <c r="R14" s="8">
        <v>0.22</v>
      </c>
      <c r="S14" s="8">
        <v>0.64</v>
      </c>
      <c r="T14" s="8">
        <v>1.2</v>
      </c>
      <c r="U14" s="8">
        <v>2.9</v>
      </c>
    </row>
    <row r="15" spans="1:21" ht="15.75" thickBot="1" x14ac:dyDescent="0.3">
      <c r="A15" s="7" t="s">
        <v>42</v>
      </c>
      <c r="B15" s="8" t="s">
        <v>65</v>
      </c>
      <c r="C15" s="8">
        <v>120</v>
      </c>
      <c r="D15" s="8">
        <v>0.5</v>
      </c>
      <c r="E15" s="8">
        <v>0.5</v>
      </c>
      <c r="F15" s="8">
        <v>11.8</v>
      </c>
      <c r="G15" s="8">
        <v>53.3</v>
      </c>
      <c r="H15" s="8">
        <v>0.04</v>
      </c>
      <c r="I15" s="8">
        <v>0.02</v>
      </c>
      <c r="J15" s="8">
        <v>6</v>
      </c>
      <c r="K15" s="8">
        <v>0</v>
      </c>
      <c r="L15" s="8">
        <v>12</v>
      </c>
      <c r="M15" s="8">
        <v>31.2</v>
      </c>
      <c r="N15" s="8">
        <v>333.6</v>
      </c>
      <c r="O15" s="8">
        <v>19.2</v>
      </c>
      <c r="P15" s="8">
        <v>10.8</v>
      </c>
      <c r="Q15" s="8">
        <v>13.2</v>
      </c>
      <c r="R15" s="8">
        <v>2.64</v>
      </c>
      <c r="S15" s="8">
        <v>2.4</v>
      </c>
      <c r="T15" s="8">
        <v>0.36</v>
      </c>
      <c r="U15" s="8">
        <v>9.6</v>
      </c>
    </row>
    <row r="16" spans="1:21" ht="15.75" thickBot="1" x14ac:dyDescent="0.3">
      <c r="A16" s="9"/>
      <c r="B16" s="10" t="s">
        <v>44</v>
      </c>
      <c r="C16" s="12">
        <f>SUM(C11:C15)</f>
        <v>500</v>
      </c>
      <c r="D16" s="12">
        <f t="shared" ref="D16:U16" si="0">SUM(D11:D15)</f>
        <v>24.4</v>
      </c>
      <c r="E16" s="12">
        <f t="shared" si="0"/>
        <v>21.599999999999998</v>
      </c>
      <c r="F16" s="12">
        <f t="shared" si="0"/>
        <v>89.1</v>
      </c>
      <c r="G16" s="12">
        <f t="shared" si="0"/>
        <v>647.4</v>
      </c>
      <c r="H16" s="12">
        <f t="shared" si="0"/>
        <v>0.2</v>
      </c>
      <c r="I16" s="12">
        <f t="shared" si="0"/>
        <v>0.46000000000000008</v>
      </c>
      <c r="J16" s="12">
        <f t="shared" si="0"/>
        <v>85.289999999999992</v>
      </c>
      <c r="K16" s="12">
        <f t="shared" si="0"/>
        <v>0.26</v>
      </c>
      <c r="L16" s="12">
        <f t="shared" si="0"/>
        <v>13.61</v>
      </c>
      <c r="M16" s="12">
        <f t="shared" si="0"/>
        <v>368.65</v>
      </c>
      <c r="N16" s="12">
        <f t="shared" si="0"/>
        <v>812.7600000000001</v>
      </c>
      <c r="O16" s="12">
        <f t="shared" si="0"/>
        <v>381.15</v>
      </c>
      <c r="P16" s="12">
        <f t="shared" si="0"/>
        <v>79.41</v>
      </c>
      <c r="Q16" s="12">
        <f t="shared" si="0"/>
        <v>380.75</v>
      </c>
      <c r="R16" s="12">
        <f t="shared" si="0"/>
        <v>4.9400000000000004</v>
      </c>
      <c r="S16" s="12">
        <f t="shared" si="0"/>
        <v>23.729999999999997</v>
      </c>
      <c r="T16" s="12">
        <f t="shared" si="0"/>
        <v>23.62</v>
      </c>
      <c r="U16" s="12">
        <f t="shared" si="0"/>
        <v>94.47</v>
      </c>
    </row>
    <row r="17" spans="1:21" ht="15.75" thickBot="1" x14ac:dyDescent="0.3">
      <c r="A17" s="19" t="s">
        <v>45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1"/>
    </row>
    <row r="18" spans="1:21" ht="15.75" thickBot="1" x14ac:dyDescent="0.3">
      <c r="A18" s="7" t="s">
        <v>129</v>
      </c>
      <c r="B18" s="8" t="s">
        <v>130</v>
      </c>
      <c r="C18" s="8">
        <v>60</v>
      </c>
      <c r="D18" s="8">
        <v>0.5</v>
      </c>
      <c r="E18" s="8">
        <v>1</v>
      </c>
      <c r="F18" s="8">
        <v>1.5</v>
      </c>
      <c r="G18" s="8">
        <v>17.2</v>
      </c>
      <c r="H18" s="8">
        <v>0.01</v>
      </c>
      <c r="I18" s="8">
        <v>0.01</v>
      </c>
      <c r="J18" s="8">
        <v>5.84</v>
      </c>
      <c r="K18" s="8">
        <v>0</v>
      </c>
      <c r="L18" s="8">
        <v>13.05</v>
      </c>
      <c r="M18" s="8">
        <v>42.5</v>
      </c>
      <c r="N18" s="8">
        <v>87.9</v>
      </c>
      <c r="O18" s="8">
        <v>15.31</v>
      </c>
      <c r="P18" s="8">
        <v>4.7699999999999996</v>
      </c>
      <c r="Q18" s="8">
        <v>9.17</v>
      </c>
      <c r="R18" s="8">
        <v>0.19</v>
      </c>
      <c r="S18" s="8">
        <v>4.8600000000000003</v>
      </c>
      <c r="T18" s="8">
        <v>0.09</v>
      </c>
      <c r="U18" s="8">
        <v>3.85</v>
      </c>
    </row>
    <row r="19" spans="1:21" ht="15.75" thickBot="1" x14ac:dyDescent="0.3">
      <c r="A19" s="7" t="s">
        <v>131</v>
      </c>
      <c r="B19" s="8" t="s">
        <v>132</v>
      </c>
      <c r="C19" s="8">
        <v>200</v>
      </c>
      <c r="D19" s="8">
        <v>7.3</v>
      </c>
      <c r="E19" s="8">
        <v>4.7</v>
      </c>
      <c r="F19" s="8">
        <v>15</v>
      </c>
      <c r="G19" s="8">
        <v>131.9</v>
      </c>
      <c r="H19" s="8">
        <v>0.14000000000000001</v>
      </c>
      <c r="I19" s="8">
        <v>0.05</v>
      </c>
      <c r="J19" s="8">
        <v>109.01</v>
      </c>
      <c r="K19" s="8">
        <v>0</v>
      </c>
      <c r="L19" s="8">
        <v>4.13</v>
      </c>
      <c r="M19" s="8">
        <v>8.8699999999999992</v>
      </c>
      <c r="N19" s="8">
        <v>339.66</v>
      </c>
      <c r="O19" s="8">
        <v>25.65</v>
      </c>
      <c r="P19" s="8">
        <v>27.44</v>
      </c>
      <c r="Q19" s="8">
        <v>76.319999999999993</v>
      </c>
      <c r="R19" s="8">
        <v>1.39</v>
      </c>
      <c r="S19" s="8">
        <v>3.71</v>
      </c>
      <c r="T19" s="8">
        <v>1.99</v>
      </c>
      <c r="U19" s="8">
        <v>27.53</v>
      </c>
    </row>
    <row r="20" spans="1:21" ht="15.75" thickBot="1" x14ac:dyDescent="0.3">
      <c r="A20" s="7" t="s">
        <v>133</v>
      </c>
      <c r="B20" s="8" t="s">
        <v>134</v>
      </c>
      <c r="C20" s="8">
        <v>150</v>
      </c>
      <c r="D20" s="8">
        <v>3.2</v>
      </c>
      <c r="E20" s="8">
        <v>5.7</v>
      </c>
      <c r="F20" s="8">
        <v>26</v>
      </c>
      <c r="G20" s="8">
        <v>167.8</v>
      </c>
      <c r="H20" s="8">
        <v>0.04</v>
      </c>
      <c r="I20" s="8">
        <v>0.03</v>
      </c>
      <c r="J20" s="8">
        <v>268.68</v>
      </c>
      <c r="K20" s="8">
        <v>0</v>
      </c>
      <c r="L20" s="8">
        <v>1.33</v>
      </c>
      <c r="M20" s="8">
        <v>240.26</v>
      </c>
      <c r="N20" s="8">
        <v>93.2</v>
      </c>
      <c r="O20" s="8">
        <v>17.350000000000001</v>
      </c>
      <c r="P20" s="8">
        <v>26.16</v>
      </c>
      <c r="Q20" s="8">
        <v>67.459999999999994</v>
      </c>
      <c r="R20" s="8">
        <v>0.56999999999999995</v>
      </c>
      <c r="S20" s="8">
        <v>21.56</v>
      </c>
      <c r="T20" s="8">
        <v>4.6399999999999997</v>
      </c>
      <c r="U20" s="8">
        <v>31.3</v>
      </c>
    </row>
    <row r="21" spans="1:21" ht="15.75" thickBot="1" x14ac:dyDescent="0.3">
      <c r="A21" s="7" t="s">
        <v>135</v>
      </c>
      <c r="B21" s="8" t="s">
        <v>136</v>
      </c>
      <c r="C21" s="8">
        <v>90</v>
      </c>
      <c r="D21" s="8">
        <v>17.7</v>
      </c>
      <c r="E21" s="8">
        <v>17</v>
      </c>
      <c r="F21" s="8">
        <v>17.2</v>
      </c>
      <c r="G21" s="8">
        <v>293</v>
      </c>
      <c r="H21" s="8">
        <v>0.11</v>
      </c>
      <c r="I21" s="8">
        <v>0.21</v>
      </c>
      <c r="J21" s="8">
        <v>71.55</v>
      </c>
      <c r="K21" s="8">
        <v>1.1000000000000001</v>
      </c>
      <c r="L21" s="8">
        <v>3.76</v>
      </c>
      <c r="M21" s="8">
        <v>244.56</v>
      </c>
      <c r="N21" s="8">
        <v>229.62</v>
      </c>
      <c r="O21" s="8">
        <v>88.21</v>
      </c>
      <c r="P21" s="8">
        <v>24.73</v>
      </c>
      <c r="Q21" s="8">
        <v>178.83</v>
      </c>
      <c r="R21" s="8">
        <v>2.54</v>
      </c>
      <c r="S21" s="8">
        <v>13.54</v>
      </c>
      <c r="T21" s="8">
        <v>5.36</v>
      </c>
      <c r="U21" s="8">
        <v>110.76</v>
      </c>
    </row>
    <row r="22" spans="1:21" ht="15.75" thickBot="1" x14ac:dyDescent="0.3">
      <c r="A22" s="7">
        <v>375.01</v>
      </c>
      <c r="B22" s="8" t="s">
        <v>77</v>
      </c>
      <c r="C22" s="8">
        <v>200</v>
      </c>
      <c r="D22" s="8">
        <v>0.4</v>
      </c>
      <c r="E22" s="8">
        <v>0.1</v>
      </c>
      <c r="F22" s="8">
        <v>5.2</v>
      </c>
      <c r="G22" s="8">
        <v>23.7</v>
      </c>
      <c r="H22" s="8">
        <v>0</v>
      </c>
      <c r="I22" s="8">
        <v>0.02</v>
      </c>
      <c r="J22" s="8">
        <v>1.08</v>
      </c>
      <c r="K22" s="8">
        <v>0</v>
      </c>
      <c r="L22" s="8">
        <v>1.8</v>
      </c>
      <c r="M22" s="8">
        <v>2.13</v>
      </c>
      <c r="N22" s="8">
        <v>56.27</v>
      </c>
      <c r="O22" s="8">
        <v>11.6</v>
      </c>
      <c r="P22" s="8">
        <v>9.2799999999999994</v>
      </c>
      <c r="Q22" s="8">
        <v>17.38</v>
      </c>
      <c r="R22" s="8">
        <v>1.68</v>
      </c>
      <c r="S22" s="8">
        <v>0</v>
      </c>
      <c r="T22" s="8">
        <v>0.02</v>
      </c>
      <c r="U22" s="8">
        <v>0.4</v>
      </c>
    </row>
    <row r="23" spans="1:21" ht="15.75" thickBot="1" x14ac:dyDescent="0.3">
      <c r="A23" s="7" t="s">
        <v>42</v>
      </c>
      <c r="B23" s="8" t="s">
        <v>54</v>
      </c>
      <c r="C23" s="8">
        <v>50</v>
      </c>
      <c r="D23" s="8">
        <v>3.3</v>
      </c>
      <c r="E23" s="8">
        <v>0.6</v>
      </c>
      <c r="F23" s="8">
        <v>19.8</v>
      </c>
      <c r="G23" s="8">
        <v>97.8</v>
      </c>
      <c r="H23" s="8">
        <v>0.09</v>
      </c>
      <c r="I23" s="8">
        <v>0.04</v>
      </c>
      <c r="J23" s="8">
        <v>0</v>
      </c>
      <c r="K23" s="8">
        <v>0</v>
      </c>
      <c r="L23" s="8">
        <v>0</v>
      </c>
      <c r="M23" s="8">
        <v>203</v>
      </c>
      <c r="N23" s="8">
        <v>117.5</v>
      </c>
      <c r="O23" s="8">
        <v>14.5</v>
      </c>
      <c r="P23" s="8">
        <v>23.5</v>
      </c>
      <c r="Q23" s="8">
        <v>75</v>
      </c>
      <c r="R23" s="8">
        <v>1.95</v>
      </c>
      <c r="S23" s="8">
        <v>2.2000000000000002</v>
      </c>
      <c r="T23" s="8">
        <v>2.75</v>
      </c>
      <c r="U23" s="8">
        <v>12</v>
      </c>
    </row>
    <row r="24" spans="1:21" ht="15.75" thickBot="1" x14ac:dyDescent="0.3">
      <c r="A24" s="9"/>
      <c r="B24" s="10" t="s">
        <v>55</v>
      </c>
      <c r="C24" s="12">
        <f>SUM(C18:C23)</f>
        <v>750</v>
      </c>
      <c r="D24" s="12">
        <f t="shared" ref="D24:U24" si="1">SUM(D18:D23)</f>
        <v>32.4</v>
      </c>
      <c r="E24" s="12">
        <f t="shared" si="1"/>
        <v>29.1</v>
      </c>
      <c r="F24" s="12">
        <f t="shared" si="1"/>
        <v>84.7</v>
      </c>
      <c r="G24" s="12">
        <f t="shared" si="1"/>
        <v>731.4</v>
      </c>
      <c r="H24" s="12">
        <f t="shared" si="1"/>
        <v>0.39</v>
      </c>
      <c r="I24" s="12">
        <f t="shared" si="1"/>
        <v>0.36</v>
      </c>
      <c r="J24" s="12">
        <f t="shared" si="1"/>
        <v>456.16</v>
      </c>
      <c r="K24" s="12">
        <f t="shared" si="1"/>
        <v>1.1000000000000001</v>
      </c>
      <c r="L24" s="12">
        <f t="shared" si="1"/>
        <v>24.069999999999997</v>
      </c>
      <c r="M24" s="12">
        <f t="shared" si="1"/>
        <v>741.32</v>
      </c>
      <c r="N24" s="12">
        <f t="shared" si="1"/>
        <v>924.15000000000009</v>
      </c>
      <c r="O24" s="12">
        <f t="shared" si="1"/>
        <v>172.61999999999998</v>
      </c>
      <c r="P24" s="12">
        <f t="shared" si="1"/>
        <v>115.88000000000001</v>
      </c>
      <c r="Q24" s="12">
        <f t="shared" si="1"/>
        <v>424.15999999999997</v>
      </c>
      <c r="R24" s="12">
        <f t="shared" si="1"/>
        <v>8.3199999999999985</v>
      </c>
      <c r="S24" s="12">
        <f t="shared" si="1"/>
        <v>45.870000000000005</v>
      </c>
      <c r="T24" s="12">
        <f t="shared" si="1"/>
        <v>14.85</v>
      </c>
      <c r="U24" s="12">
        <f t="shared" si="1"/>
        <v>185.84</v>
      </c>
    </row>
    <row r="25" spans="1:21" ht="15.75" thickBot="1" x14ac:dyDescent="0.3">
      <c r="A25" s="19" t="s">
        <v>56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1"/>
    </row>
    <row r="26" spans="1:21" ht="15.75" thickBot="1" x14ac:dyDescent="0.3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spans="1:21" ht="15.75" thickBot="1" x14ac:dyDescent="0.3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1:21" ht="15.75" thickBot="1" x14ac:dyDescent="0.3">
      <c r="A28" s="9"/>
      <c r="B28" s="10" t="s">
        <v>57</v>
      </c>
      <c r="C28" s="12">
        <f>SUM(C26:C27)</f>
        <v>0</v>
      </c>
      <c r="D28" s="12">
        <f t="shared" ref="D28:U28" si="2">SUM(D26:D27)</f>
        <v>0</v>
      </c>
      <c r="E28" s="12">
        <f t="shared" si="2"/>
        <v>0</v>
      </c>
      <c r="F28" s="12">
        <f t="shared" si="2"/>
        <v>0</v>
      </c>
      <c r="G28" s="12">
        <f t="shared" si="2"/>
        <v>0</v>
      </c>
      <c r="H28" s="12">
        <f t="shared" si="2"/>
        <v>0</v>
      </c>
      <c r="I28" s="12">
        <f t="shared" si="2"/>
        <v>0</v>
      </c>
      <c r="J28" s="12">
        <f t="shared" si="2"/>
        <v>0</v>
      </c>
      <c r="K28" s="12">
        <f t="shared" si="2"/>
        <v>0</v>
      </c>
      <c r="L28" s="12">
        <f t="shared" si="2"/>
        <v>0</v>
      </c>
      <c r="M28" s="12">
        <f t="shared" si="2"/>
        <v>0</v>
      </c>
      <c r="N28" s="12">
        <f t="shared" si="2"/>
        <v>0</v>
      </c>
      <c r="O28" s="12">
        <f t="shared" si="2"/>
        <v>0</v>
      </c>
      <c r="P28" s="12">
        <f t="shared" si="2"/>
        <v>0</v>
      </c>
      <c r="Q28" s="12">
        <f t="shared" si="2"/>
        <v>0</v>
      </c>
      <c r="R28" s="12">
        <f t="shared" si="2"/>
        <v>0</v>
      </c>
      <c r="S28" s="12">
        <f t="shared" si="2"/>
        <v>0</v>
      </c>
      <c r="T28" s="12">
        <f t="shared" si="2"/>
        <v>0</v>
      </c>
      <c r="U28" s="12">
        <f t="shared" si="2"/>
        <v>0</v>
      </c>
    </row>
    <row r="29" spans="1:21" ht="15.75" thickBot="1" x14ac:dyDescent="0.3">
      <c r="A29" s="9"/>
      <c r="B29" s="10" t="s">
        <v>58</v>
      </c>
      <c r="C29" s="13">
        <f>C28+C24+C16</f>
        <v>1250</v>
      </c>
      <c r="D29" s="13">
        <f t="shared" ref="D29:U29" si="3">D28+D24+D16</f>
        <v>56.8</v>
      </c>
      <c r="E29" s="13">
        <f t="shared" si="3"/>
        <v>50.7</v>
      </c>
      <c r="F29" s="13">
        <f t="shared" si="3"/>
        <v>173.8</v>
      </c>
      <c r="G29" s="13">
        <f t="shared" si="3"/>
        <v>1378.8</v>
      </c>
      <c r="H29" s="13">
        <f t="shared" si="3"/>
        <v>0.59000000000000008</v>
      </c>
      <c r="I29" s="13">
        <f t="shared" si="3"/>
        <v>0.82000000000000006</v>
      </c>
      <c r="J29" s="13">
        <f t="shared" si="3"/>
        <v>541.45000000000005</v>
      </c>
      <c r="K29" s="13">
        <f t="shared" si="3"/>
        <v>1.36</v>
      </c>
      <c r="L29" s="13">
        <f t="shared" si="3"/>
        <v>37.679999999999993</v>
      </c>
      <c r="M29" s="13">
        <f t="shared" si="3"/>
        <v>1109.97</v>
      </c>
      <c r="N29" s="13">
        <f t="shared" si="3"/>
        <v>1736.9100000000003</v>
      </c>
      <c r="O29" s="13">
        <f t="shared" si="3"/>
        <v>553.77</v>
      </c>
      <c r="P29" s="13">
        <f t="shared" si="3"/>
        <v>195.29000000000002</v>
      </c>
      <c r="Q29" s="13">
        <f t="shared" si="3"/>
        <v>804.91</v>
      </c>
      <c r="R29" s="13">
        <f t="shared" si="3"/>
        <v>13.259999999999998</v>
      </c>
      <c r="S29" s="13">
        <f t="shared" si="3"/>
        <v>69.599999999999994</v>
      </c>
      <c r="T29" s="13">
        <f t="shared" si="3"/>
        <v>38.47</v>
      </c>
      <c r="U29" s="13">
        <f t="shared" si="3"/>
        <v>280.31</v>
      </c>
    </row>
  </sheetData>
  <mergeCells count="11">
    <mergeCell ref="M5:U5"/>
    <mergeCell ref="A9:U9"/>
    <mergeCell ref="A10:U10"/>
    <mergeCell ref="A17:U17"/>
    <mergeCell ref="A25:U25"/>
    <mergeCell ref="A5:A6"/>
    <mergeCell ref="B5:B6"/>
    <mergeCell ref="C5:C6"/>
    <mergeCell ref="D5:F5"/>
    <mergeCell ref="G5:G6"/>
    <mergeCell ref="H5:L5"/>
  </mergeCells>
  <pageMargins left="0.51181102362204722" right="0" top="0.74803149606299213" bottom="0.74803149606299213" header="0.31496062992125984" footer="0.31496062992125984"/>
  <pageSetup paperSize="9" scale="7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9"/>
  <sheetViews>
    <sheetView topLeftCell="A4" workbookViewId="0">
      <selection activeCell="A17" sqref="A17:U17"/>
    </sheetView>
  </sheetViews>
  <sheetFormatPr defaultRowHeight="15" x14ac:dyDescent="0.25"/>
  <cols>
    <col min="1" max="1" width="7.7109375" customWidth="1"/>
    <col min="2" max="2" width="27.7109375" customWidth="1"/>
    <col min="3" max="6" width="7.7109375" customWidth="1"/>
    <col min="8" max="21" width="7.7109375" customWidth="1"/>
  </cols>
  <sheetData>
    <row r="1" spans="1:21" x14ac:dyDescent="0.25">
      <c r="A1" s="1" t="s">
        <v>0</v>
      </c>
    </row>
    <row r="2" spans="1:21" x14ac:dyDescent="0.25">
      <c r="A2" s="1" t="s">
        <v>1</v>
      </c>
    </row>
    <row r="3" spans="1:21" x14ac:dyDescent="0.25">
      <c r="A3" s="1" t="s">
        <v>2</v>
      </c>
    </row>
    <row r="4" spans="1:21" ht="15.75" thickBot="1" x14ac:dyDescent="0.3">
      <c r="A4" s="2" t="s">
        <v>3</v>
      </c>
    </row>
    <row r="5" spans="1:21" ht="15.75" customHeight="1" thickBot="1" x14ac:dyDescent="0.3">
      <c r="A5" s="22" t="s">
        <v>4</v>
      </c>
      <c r="B5" s="24" t="s">
        <v>5</v>
      </c>
      <c r="C5" s="24" t="s">
        <v>6</v>
      </c>
      <c r="D5" s="16" t="s">
        <v>7</v>
      </c>
      <c r="E5" s="17"/>
      <c r="F5" s="18"/>
      <c r="G5" s="22" t="s">
        <v>8</v>
      </c>
      <c r="H5" s="16" t="s">
        <v>9</v>
      </c>
      <c r="I5" s="17"/>
      <c r="J5" s="17"/>
      <c r="K5" s="17"/>
      <c r="L5" s="18"/>
      <c r="M5" s="16" t="s">
        <v>10</v>
      </c>
      <c r="N5" s="17"/>
      <c r="O5" s="17"/>
      <c r="P5" s="17"/>
      <c r="Q5" s="17"/>
      <c r="R5" s="17"/>
      <c r="S5" s="17"/>
      <c r="T5" s="17"/>
      <c r="U5" s="18"/>
    </row>
    <row r="6" spans="1:21" ht="15.75" thickBot="1" x14ac:dyDescent="0.3">
      <c r="A6" s="23"/>
      <c r="B6" s="25"/>
      <c r="C6" s="25"/>
      <c r="D6" s="5" t="s">
        <v>11</v>
      </c>
      <c r="E6" s="5" t="s">
        <v>12</v>
      </c>
      <c r="F6" s="5" t="s">
        <v>13</v>
      </c>
      <c r="G6" s="23"/>
      <c r="H6" s="5" t="s">
        <v>14</v>
      </c>
      <c r="I6" s="5" t="s">
        <v>15</v>
      </c>
      <c r="J6" s="5" t="s">
        <v>16</v>
      </c>
      <c r="K6" s="5" t="s">
        <v>17</v>
      </c>
      <c r="L6" s="5" t="s">
        <v>18</v>
      </c>
      <c r="M6" s="5" t="s">
        <v>19</v>
      </c>
      <c r="N6" s="5" t="s">
        <v>20</v>
      </c>
      <c r="O6" s="5" t="s">
        <v>21</v>
      </c>
      <c r="P6" s="5" t="s">
        <v>22</v>
      </c>
      <c r="Q6" s="5" t="s">
        <v>23</v>
      </c>
      <c r="R6" s="5" t="s">
        <v>24</v>
      </c>
      <c r="S6" s="5" t="s">
        <v>25</v>
      </c>
      <c r="T6" s="5" t="s">
        <v>26</v>
      </c>
      <c r="U6" s="5" t="s">
        <v>27</v>
      </c>
    </row>
    <row r="7" spans="1:21" ht="15.75" thickBot="1" x14ac:dyDescent="0.3">
      <c r="A7" s="3"/>
      <c r="B7" s="4"/>
      <c r="C7" s="5" t="s">
        <v>28</v>
      </c>
      <c r="D7" s="5" t="s">
        <v>28</v>
      </c>
      <c r="E7" s="5" t="s">
        <v>28</v>
      </c>
      <c r="F7" s="5" t="s">
        <v>28</v>
      </c>
      <c r="G7" s="5" t="s">
        <v>29</v>
      </c>
      <c r="H7" s="5" t="s">
        <v>30</v>
      </c>
      <c r="I7" s="5" t="s">
        <v>30</v>
      </c>
      <c r="J7" s="5" t="s">
        <v>31</v>
      </c>
      <c r="K7" s="5" t="s">
        <v>31</v>
      </c>
      <c r="L7" s="5" t="s">
        <v>30</v>
      </c>
      <c r="M7" s="5" t="s">
        <v>30</v>
      </c>
      <c r="N7" s="5" t="s">
        <v>30</v>
      </c>
      <c r="O7" s="5" t="s">
        <v>30</v>
      </c>
      <c r="P7" s="5" t="s">
        <v>30</v>
      </c>
      <c r="Q7" s="5" t="s">
        <v>30</v>
      </c>
      <c r="R7" s="5" t="s">
        <v>30</v>
      </c>
      <c r="S7" s="5" t="s">
        <v>31</v>
      </c>
      <c r="T7" s="5" t="s">
        <v>31</v>
      </c>
      <c r="U7" s="5" t="s">
        <v>31</v>
      </c>
    </row>
    <row r="8" spans="1:21" ht="15.75" thickBot="1" x14ac:dyDescent="0.3">
      <c r="A8" s="6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  <c r="L8" s="5">
        <v>12</v>
      </c>
      <c r="M8" s="5">
        <v>13</v>
      </c>
      <c r="N8" s="5">
        <v>14</v>
      </c>
      <c r="O8" s="5">
        <v>15</v>
      </c>
      <c r="P8" s="5">
        <v>16</v>
      </c>
      <c r="Q8" s="5">
        <v>17</v>
      </c>
      <c r="R8" s="5">
        <v>18</v>
      </c>
      <c r="S8" s="5">
        <v>19</v>
      </c>
      <c r="T8" s="5">
        <v>20</v>
      </c>
      <c r="U8" s="5">
        <v>21</v>
      </c>
    </row>
    <row r="9" spans="1:21" ht="15.75" thickBot="1" x14ac:dyDescent="0.3">
      <c r="A9" s="19" t="s">
        <v>137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1"/>
    </row>
    <row r="10" spans="1:21" ht="15.75" thickBot="1" x14ac:dyDescent="0.3">
      <c r="A10" s="19" t="s">
        <v>33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1"/>
    </row>
    <row r="11" spans="1:21" ht="15.75" thickBot="1" x14ac:dyDescent="0.3">
      <c r="A11" s="7" t="s">
        <v>34</v>
      </c>
      <c r="B11" s="8" t="s">
        <v>152</v>
      </c>
      <c r="C11" s="8">
        <v>10</v>
      </c>
      <c r="D11" s="8">
        <v>0.1</v>
      </c>
      <c r="E11" s="8">
        <v>7.3</v>
      </c>
      <c r="F11" s="8">
        <v>0.1</v>
      </c>
      <c r="G11" s="8">
        <v>66.099999999999994</v>
      </c>
      <c r="H11" s="8">
        <v>0</v>
      </c>
      <c r="I11" s="8">
        <v>0.01</v>
      </c>
      <c r="J11" s="8">
        <v>45</v>
      </c>
      <c r="K11" s="8">
        <v>0.13</v>
      </c>
      <c r="L11" s="8">
        <v>0</v>
      </c>
      <c r="M11" s="8">
        <v>1.5</v>
      </c>
      <c r="N11" s="8">
        <v>3</v>
      </c>
      <c r="O11" s="8">
        <v>2.4</v>
      </c>
      <c r="P11" s="8">
        <v>0</v>
      </c>
      <c r="Q11" s="8">
        <v>3</v>
      </c>
      <c r="R11" s="8">
        <v>0.02</v>
      </c>
      <c r="S11" s="8">
        <v>0</v>
      </c>
      <c r="T11" s="8">
        <v>0.1</v>
      </c>
      <c r="U11" s="8">
        <v>0.28000000000000003</v>
      </c>
    </row>
    <row r="12" spans="1:21" ht="15.75" thickBot="1" x14ac:dyDescent="0.3">
      <c r="A12" s="7" t="s">
        <v>36</v>
      </c>
      <c r="B12" s="8" t="s">
        <v>153</v>
      </c>
      <c r="C12" s="8">
        <v>15</v>
      </c>
      <c r="D12" s="8">
        <v>3.5</v>
      </c>
      <c r="E12" s="8">
        <v>4.4000000000000004</v>
      </c>
      <c r="F12" s="8">
        <v>0</v>
      </c>
      <c r="G12" s="8">
        <v>53.7</v>
      </c>
      <c r="H12" s="8">
        <v>0.01</v>
      </c>
      <c r="I12" s="8">
        <v>0.05</v>
      </c>
      <c r="J12" s="8">
        <v>39</v>
      </c>
      <c r="K12" s="8">
        <v>0.14000000000000001</v>
      </c>
      <c r="L12" s="8">
        <v>0.11</v>
      </c>
      <c r="M12" s="8">
        <v>121.5</v>
      </c>
      <c r="N12" s="8">
        <v>13.2</v>
      </c>
      <c r="O12" s="8">
        <v>132</v>
      </c>
      <c r="P12" s="8">
        <v>5.25</v>
      </c>
      <c r="Q12" s="8">
        <v>75</v>
      </c>
      <c r="R12" s="8">
        <v>0.15</v>
      </c>
      <c r="S12" s="8">
        <v>0</v>
      </c>
      <c r="T12" s="8">
        <v>2.1800000000000002</v>
      </c>
      <c r="U12" s="8">
        <v>0</v>
      </c>
    </row>
    <row r="13" spans="1:21" ht="15.75" thickBot="1" x14ac:dyDescent="0.3">
      <c r="A13" s="7">
        <v>2.35</v>
      </c>
      <c r="B13" s="8" t="s">
        <v>154</v>
      </c>
      <c r="C13" s="8">
        <v>220</v>
      </c>
      <c r="D13" s="8">
        <v>6.9</v>
      </c>
      <c r="E13" s="8">
        <v>6.9</v>
      </c>
      <c r="F13" s="8">
        <v>32.299999999999997</v>
      </c>
      <c r="G13" s="8">
        <v>219.1</v>
      </c>
      <c r="H13" s="8">
        <v>7.0000000000000007E-2</v>
      </c>
      <c r="I13" s="8">
        <v>0.16</v>
      </c>
      <c r="J13" s="8">
        <v>32.630000000000003</v>
      </c>
      <c r="K13" s="8">
        <v>0.08</v>
      </c>
      <c r="L13" s="8">
        <v>0.64</v>
      </c>
      <c r="M13" s="8">
        <v>155.88</v>
      </c>
      <c r="N13" s="8">
        <v>189.31</v>
      </c>
      <c r="O13" s="8">
        <v>138.06</v>
      </c>
      <c r="P13" s="8">
        <v>20.7</v>
      </c>
      <c r="Q13" s="8">
        <v>124.65</v>
      </c>
      <c r="R13" s="8">
        <v>0.45</v>
      </c>
      <c r="S13" s="8">
        <v>11.7</v>
      </c>
      <c r="T13" s="8">
        <v>2.29</v>
      </c>
      <c r="U13" s="8">
        <v>38.25</v>
      </c>
    </row>
    <row r="14" spans="1:21" ht="15.75" thickBot="1" x14ac:dyDescent="0.3">
      <c r="A14" s="7" t="s">
        <v>40</v>
      </c>
      <c r="B14" s="8" t="s">
        <v>155</v>
      </c>
      <c r="C14" s="8">
        <v>200</v>
      </c>
      <c r="D14" s="8">
        <v>4.7</v>
      </c>
      <c r="E14" s="8">
        <v>3.5</v>
      </c>
      <c r="F14" s="8">
        <v>12.5</v>
      </c>
      <c r="G14" s="8">
        <v>100.4</v>
      </c>
      <c r="H14" s="8">
        <v>0.04</v>
      </c>
      <c r="I14" s="8">
        <v>0.16</v>
      </c>
      <c r="J14" s="8">
        <v>17.25</v>
      </c>
      <c r="K14" s="8">
        <v>0</v>
      </c>
      <c r="L14" s="8">
        <v>0.68</v>
      </c>
      <c r="M14" s="8">
        <v>49.95</v>
      </c>
      <c r="N14" s="8">
        <v>220.33</v>
      </c>
      <c r="O14" s="8">
        <v>167.68</v>
      </c>
      <c r="P14" s="8">
        <v>34.229999999999997</v>
      </c>
      <c r="Q14" s="8">
        <v>130.28</v>
      </c>
      <c r="R14" s="8">
        <v>1.0900000000000001</v>
      </c>
      <c r="S14" s="8">
        <v>11.7</v>
      </c>
      <c r="T14" s="8">
        <v>2.29</v>
      </c>
      <c r="U14" s="8">
        <v>38.25</v>
      </c>
    </row>
    <row r="15" spans="1:21" ht="15.75" thickBot="1" x14ac:dyDescent="0.3">
      <c r="A15" s="7" t="s">
        <v>42</v>
      </c>
      <c r="B15" s="8" t="s">
        <v>43</v>
      </c>
      <c r="C15" s="8">
        <v>55</v>
      </c>
      <c r="D15" s="8">
        <v>4.2</v>
      </c>
      <c r="E15" s="8">
        <v>0.4</v>
      </c>
      <c r="F15" s="8">
        <v>27.1</v>
      </c>
      <c r="G15" s="8">
        <v>128.9</v>
      </c>
      <c r="H15" s="8">
        <v>0.06</v>
      </c>
      <c r="I15" s="8">
        <v>0.02</v>
      </c>
      <c r="J15" s="8">
        <v>0</v>
      </c>
      <c r="K15" s="8">
        <v>0</v>
      </c>
      <c r="L15" s="8">
        <v>0</v>
      </c>
      <c r="M15" s="8">
        <v>274.45</v>
      </c>
      <c r="N15" s="8">
        <v>51.15</v>
      </c>
      <c r="O15" s="8">
        <v>11</v>
      </c>
      <c r="P15" s="8">
        <v>7.7</v>
      </c>
      <c r="Q15" s="8">
        <v>35.75</v>
      </c>
      <c r="R15" s="8">
        <v>0.61</v>
      </c>
      <c r="S15" s="8">
        <v>1.76</v>
      </c>
      <c r="T15" s="8">
        <v>3.3</v>
      </c>
      <c r="U15" s="8">
        <v>7.98</v>
      </c>
    </row>
    <row r="16" spans="1:21" ht="15.75" thickBot="1" x14ac:dyDescent="0.3">
      <c r="A16" s="9"/>
      <c r="B16" s="10" t="s">
        <v>44</v>
      </c>
      <c r="C16" s="12">
        <f>SUM(C11:C15)</f>
        <v>500</v>
      </c>
      <c r="D16" s="12">
        <f t="shared" ref="D16:U16" si="0">SUM(D11:D15)</f>
        <v>19.399999999999999</v>
      </c>
      <c r="E16" s="12">
        <f t="shared" si="0"/>
        <v>22.5</v>
      </c>
      <c r="F16" s="12">
        <f t="shared" si="0"/>
        <v>72</v>
      </c>
      <c r="G16" s="12">
        <f t="shared" si="0"/>
        <v>568.19999999999993</v>
      </c>
      <c r="H16" s="12">
        <f t="shared" si="0"/>
        <v>0.18</v>
      </c>
      <c r="I16" s="12">
        <f t="shared" si="0"/>
        <v>0.4</v>
      </c>
      <c r="J16" s="12">
        <f t="shared" si="0"/>
        <v>133.88</v>
      </c>
      <c r="K16" s="12">
        <f t="shared" si="0"/>
        <v>0.35000000000000003</v>
      </c>
      <c r="L16" s="12">
        <f t="shared" si="0"/>
        <v>1.4300000000000002</v>
      </c>
      <c r="M16" s="12">
        <f t="shared" si="0"/>
        <v>603.28</v>
      </c>
      <c r="N16" s="12">
        <f t="shared" si="0"/>
        <v>476.99</v>
      </c>
      <c r="O16" s="12">
        <f t="shared" si="0"/>
        <v>451.14000000000004</v>
      </c>
      <c r="P16" s="12">
        <f t="shared" si="0"/>
        <v>67.88</v>
      </c>
      <c r="Q16" s="12">
        <f t="shared" si="0"/>
        <v>368.68</v>
      </c>
      <c r="R16" s="12">
        <f t="shared" si="0"/>
        <v>2.3199999999999998</v>
      </c>
      <c r="S16" s="12">
        <f t="shared" si="0"/>
        <v>25.16</v>
      </c>
      <c r="T16" s="12">
        <f t="shared" si="0"/>
        <v>10.16</v>
      </c>
      <c r="U16" s="12">
        <f t="shared" si="0"/>
        <v>84.76</v>
      </c>
    </row>
    <row r="17" spans="1:21" ht="15.75" thickBot="1" x14ac:dyDescent="0.3">
      <c r="A17" s="19" t="s">
        <v>45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1"/>
    </row>
    <row r="18" spans="1:21" ht="15.75" thickBot="1" x14ac:dyDescent="0.3">
      <c r="A18" s="7">
        <v>302</v>
      </c>
      <c r="B18" s="8" t="s">
        <v>49</v>
      </c>
      <c r="C18" s="8">
        <v>150</v>
      </c>
      <c r="D18" s="8">
        <v>7.1</v>
      </c>
      <c r="E18" s="8">
        <v>3.7</v>
      </c>
      <c r="F18" s="8">
        <v>31.2</v>
      </c>
      <c r="G18" s="8">
        <v>186.3</v>
      </c>
      <c r="H18" s="8">
        <v>0.19</v>
      </c>
      <c r="I18" s="8">
        <v>0.1</v>
      </c>
      <c r="J18" s="8">
        <v>8.82</v>
      </c>
      <c r="K18" s="8">
        <v>0.04</v>
      </c>
      <c r="L18" s="8">
        <v>0</v>
      </c>
      <c r="M18" s="8">
        <v>30.15</v>
      </c>
      <c r="N18" s="8">
        <v>190</v>
      </c>
      <c r="O18" s="8">
        <v>11.62</v>
      </c>
      <c r="P18" s="8">
        <v>104.48</v>
      </c>
      <c r="Q18" s="8">
        <v>156.34</v>
      </c>
      <c r="R18" s="8">
        <v>3.51</v>
      </c>
      <c r="S18" s="8">
        <v>1.98</v>
      </c>
      <c r="T18" s="8">
        <v>3.04</v>
      </c>
      <c r="U18" s="8">
        <v>13.88</v>
      </c>
    </row>
    <row r="19" spans="1:21" ht="15.75" thickBot="1" x14ac:dyDescent="0.3">
      <c r="A19" s="7">
        <v>103</v>
      </c>
      <c r="B19" s="8" t="s">
        <v>138</v>
      </c>
      <c r="C19" s="8">
        <v>200</v>
      </c>
      <c r="D19" s="8">
        <v>5.4</v>
      </c>
      <c r="E19" s="8">
        <v>5.5</v>
      </c>
      <c r="F19" s="8">
        <v>15.5</v>
      </c>
      <c r="G19" s="8">
        <v>133.30000000000001</v>
      </c>
      <c r="H19" s="8">
        <v>7.0000000000000007E-2</v>
      </c>
      <c r="I19" s="8">
        <v>0.04</v>
      </c>
      <c r="J19" s="8">
        <v>97.94</v>
      </c>
      <c r="K19" s="8">
        <v>0</v>
      </c>
      <c r="L19" s="8">
        <v>5.28</v>
      </c>
      <c r="M19" s="8">
        <v>4.83</v>
      </c>
      <c r="N19" s="8">
        <v>316.52999999999997</v>
      </c>
      <c r="O19" s="8">
        <v>11.05</v>
      </c>
      <c r="P19" s="8">
        <v>16.809999999999999</v>
      </c>
      <c r="Q19" s="8">
        <v>45.61</v>
      </c>
      <c r="R19" s="8">
        <v>0.72</v>
      </c>
      <c r="S19" s="8">
        <v>3.98</v>
      </c>
      <c r="T19" s="8">
        <v>0.18</v>
      </c>
      <c r="U19" s="8">
        <v>27.44</v>
      </c>
    </row>
    <row r="20" spans="1:21" ht="15.75" thickBot="1" x14ac:dyDescent="0.3">
      <c r="A20" s="7" t="s">
        <v>139</v>
      </c>
      <c r="B20" s="8" t="s">
        <v>140</v>
      </c>
      <c r="C20" s="8">
        <v>20</v>
      </c>
      <c r="D20" s="8">
        <v>2.4</v>
      </c>
      <c r="E20" s="8">
        <v>2</v>
      </c>
      <c r="F20" s="8">
        <v>0.1</v>
      </c>
      <c r="G20" s="8">
        <v>28.3</v>
      </c>
      <c r="H20" s="8">
        <v>0.01</v>
      </c>
      <c r="I20" s="8">
        <v>7.0000000000000007E-2</v>
      </c>
      <c r="J20" s="8">
        <v>31.2</v>
      </c>
      <c r="K20" s="8">
        <v>0.44</v>
      </c>
      <c r="L20" s="8">
        <v>0</v>
      </c>
      <c r="M20" s="8">
        <v>20.37</v>
      </c>
      <c r="N20" s="8">
        <v>23.24</v>
      </c>
      <c r="O20" s="8">
        <v>9.68</v>
      </c>
      <c r="P20" s="8">
        <v>2.09</v>
      </c>
      <c r="Q20" s="8">
        <v>33.409999999999997</v>
      </c>
      <c r="R20" s="8">
        <v>0.44</v>
      </c>
      <c r="S20" s="8">
        <v>4</v>
      </c>
      <c r="T20" s="8">
        <v>5.4</v>
      </c>
      <c r="U20" s="8">
        <v>11</v>
      </c>
    </row>
    <row r="21" spans="1:21" ht="15.75" thickBot="1" x14ac:dyDescent="0.3">
      <c r="A21" s="7" t="s">
        <v>83</v>
      </c>
      <c r="B21" s="8" t="s">
        <v>141</v>
      </c>
      <c r="C21" s="8">
        <v>90</v>
      </c>
      <c r="D21" s="8">
        <v>10.1</v>
      </c>
      <c r="E21" s="8">
        <v>13.2</v>
      </c>
      <c r="F21" s="8">
        <v>14.2</v>
      </c>
      <c r="G21" s="8">
        <v>215.7</v>
      </c>
      <c r="H21" s="8">
        <v>0.08</v>
      </c>
      <c r="I21" s="8">
        <v>0.14000000000000001</v>
      </c>
      <c r="J21" s="8">
        <v>125.18</v>
      </c>
      <c r="K21" s="8">
        <v>0.89</v>
      </c>
      <c r="L21" s="8">
        <v>3.77</v>
      </c>
      <c r="M21" s="8">
        <v>68.19</v>
      </c>
      <c r="N21" s="8">
        <v>230.99</v>
      </c>
      <c r="O21" s="8">
        <v>79.64</v>
      </c>
      <c r="P21" s="8">
        <v>20.079999999999998</v>
      </c>
      <c r="Q21" s="8">
        <v>122.86</v>
      </c>
      <c r="R21" s="8">
        <v>2.04</v>
      </c>
      <c r="S21" s="8">
        <v>12.61</v>
      </c>
      <c r="T21" s="8">
        <v>2.0299999999999998</v>
      </c>
      <c r="U21" s="8">
        <v>38.31</v>
      </c>
    </row>
    <row r="22" spans="1:21" ht="15.75" thickBot="1" x14ac:dyDescent="0.3">
      <c r="A22" s="7">
        <v>519.01</v>
      </c>
      <c r="B22" s="8" t="s">
        <v>53</v>
      </c>
      <c r="C22" s="8">
        <v>200</v>
      </c>
      <c r="D22" s="8">
        <v>0.5</v>
      </c>
      <c r="E22" s="8">
        <v>0.1</v>
      </c>
      <c r="F22" s="8">
        <v>25.3</v>
      </c>
      <c r="G22" s="8">
        <v>104.4</v>
      </c>
      <c r="H22" s="8">
        <v>0.12</v>
      </c>
      <c r="I22" s="8">
        <v>0.16</v>
      </c>
      <c r="J22" s="8">
        <v>54.66</v>
      </c>
      <c r="K22" s="8">
        <v>0.84</v>
      </c>
      <c r="L22" s="8">
        <v>20.52</v>
      </c>
      <c r="M22" s="8">
        <v>5.93</v>
      </c>
      <c r="N22" s="8">
        <v>155.38</v>
      </c>
      <c r="O22" s="8">
        <v>16.02</v>
      </c>
      <c r="P22" s="8">
        <v>14.96</v>
      </c>
      <c r="Q22" s="8">
        <v>15.23</v>
      </c>
      <c r="R22" s="8">
        <v>0.56999999999999995</v>
      </c>
      <c r="S22" s="8">
        <v>0.36</v>
      </c>
      <c r="T22" s="8">
        <v>0.23</v>
      </c>
      <c r="U22" s="8">
        <v>4.9000000000000004</v>
      </c>
    </row>
    <row r="23" spans="1:21" ht="15.75" thickBot="1" x14ac:dyDescent="0.3">
      <c r="A23" s="7" t="s">
        <v>42</v>
      </c>
      <c r="B23" s="8" t="s">
        <v>54</v>
      </c>
      <c r="C23" s="8">
        <v>50</v>
      </c>
      <c r="D23" s="8">
        <v>3.3</v>
      </c>
      <c r="E23" s="8">
        <v>0.6</v>
      </c>
      <c r="F23" s="8">
        <v>19.8</v>
      </c>
      <c r="G23" s="8">
        <v>97.8</v>
      </c>
      <c r="H23" s="8">
        <v>0.09</v>
      </c>
      <c r="I23" s="8">
        <v>0.04</v>
      </c>
      <c r="J23" s="8">
        <v>0</v>
      </c>
      <c r="K23" s="8">
        <v>0</v>
      </c>
      <c r="L23" s="8">
        <v>0</v>
      </c>
      <c r="M23" s="8">
        <v>203</v>
      </c>
      <c r="N23" s="8">
        <v>117.5</v>
      </c>
      <c r="O23" s="8">
        <v>14.5</v>
      </c>
      <c r="P23" s="8">
        <v>23.5</v>
      </c>
      <c r="Q23" s="8">
        <v>75</v>
      </c>
      <c r="R23" s="8">
        <v>1.95</v>
      </c>
      <c r="S23" s="8">
        <v>2.2000000000000002</v>
      </c>
      <c r="T23" s="8">
        <v>2.75</v>
      </c>
      <c r="U23" s="8">
        <v>12</v>
      </c>
    </row>
    <row r="24" spans="1:21" ht="15.75" thickBot="1" x14ac:dyDescent="0.3">
      <c r="A24" s="7"/>
      <c r="B24" s="10" t="s">
        <v>55</v>
      </c>
      <c r="C24" s="12">
        <f>SUM(C18:C23)</f>
        <v>710</v>
      </c>
      <c r="D24" s="12">
        <f t="shared" ref="D24:U24" si="1">SUM(D18:D23)</f>
        <v>28.8</v>
      </c>
      <c r="E24" s="12">
        <f t="shared" si="1"/>
        <v>25.1</v>
      </c>
      <c r="F24" s="12">
        <f t="shared" si="1"/>
        <v>106.1</v>
      </c>
      <c r="G24" s="12">
        <f t="shared" si="1"/>
        <v>765.8</v>
      </c>
      <c r="H24" s="12">
        <f t="shared" si="1"/>
        <v>0.56000000000000005</v>
      </c>
      <c r="I24" s="12">
        <f t="shared" si="1"/>
        <v>0.55000000000000004</v>
      </c>
      <c r="J24" s="12">
        <f t="shared" si="1"/>
        <v>317.79999999999995</v>
      </c>
      <c r="K24" s="12">
        <f t="shared" si="1"/>
        <v>2.21</v>
      </c>
      <c r="L24" s="12">
        <f t="shared" si="1"/>
        <v>29.57</v>
      </c>
      <c r="M24" s="12">
        <f t="shared" si="1"/>
        <v>332.47</v>
      </c>
      <c r="N24" s="12">
        <f t="shared" si="1"/>
        <v>1033.6399999999999</v>
      </c>
      <c r="O24" s="12">
        <f t="shared" si="1"/>
        <v>142.51000000000002</v>
      </c>
      <c r="P24" s="12">
        <f t="shared" si="1"/>
        <v>181.92000000000002</v>
      </c>
      <c r="Q24" s="12">
        <f t="shared" si="1"/>
        <v>448.45</v>
      </c>
      <c r="R24" s="12">
        <f t="shared" si="1"/>
        <v>9.23</v>
      </c>
      <c r="S24" s="12">
        <f t="shared" si="1"/>
        <v>25.13</v>
      </c>
      <c r="T24" s="12">
        <f t="shared" si="1"/>
        <v>13.63</v>
      </c>
      <c r="U24" s="12">
        <f t="shared" si="1"/>
        <v>107.53</v>
      </c>
    </row>
    <row r="25" spans="1:21" ht="15.75" thickBot="1" x14ac:dyDescent="0.3">
      <c r="A25" s="19" t="s">
        <v>56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1"/>
    </row>
    <row r="26" spans="1:21" ht="15.75" thickBot="1" x14ac:dyDescent="0.3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spans="1:21" ht="15.75" thickBot="1" x14ac:dyDescent="0.3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1:21" ht="15.75" thickBot="1" x14ac:dyDescent="0.3">
      <c r="A28" s="9"/>
      <c r="B28" s="10" t="s">
        <v>57</v>
      </c>
      <c r="C28" s="12">
        <f>SUM(C26:C27)</f>
        <v>0</v>
      </c>
      <c r="D28" s="12">
        <f t="shared" ref="D28:U28" si="2">SUM(D26:D27)</f>
        <v>0</v>
      </c>
      <c r="E28" s="12">
        <f t="shared" si="2"/>
        <v>0</v>
      </c>
      <c r="F28" s="12">
        <f t="shared" si="2"/>
        <v>0</v>
      </c>
      <c r="G28" s="12">
        <f t="shared" si="2"/>
        <v>0</v>
      </c>
      <c r="H28" s="12">
        <f t="shared" si="2"/>
        <v>0</v>
      </c>
      <c r="I28" s="12">
        <f t="shared" si="2"/>
        <v>0</v>
      </c>
      <c r="J28" s="12">
        <f t="shared" si="2"/>
        <v>0</v>
      </c>
      <c r="K28" s="12">
        <f t="shared" si="2"/>
        <v>0</v>
      </c>
      <c r="L28" s="12">
        <f t="shared" si="2"/>
        <v>0</v>
      </c>
      <c r="M28" s="12">
        <f t="shared" si="2"/>
        <v>0</v>
      </c>
      <c r="N28" s="12">
        <f t="shared" si="2"/>
        <v>0</v>
      </c>
      <c r="O28" s="12">
        <f t="shared" si="2"/>
        <v>0</v>
      </c>
      <c r="P28" s="12">
        <f t="shared" si="2"/>
        <v>0</v>
      </c>
      <c r="Q28" s="12">
        <f t="shared" si="2"/>
        <v>0</v>
      </c>
      <c r="R28" s="12">
        <f t="shared" si="2"/>
        <v>0</v>
      </c>
      <c r="S28" s="12">
        <f t="shared" si="2"/>
        <v>0</v>
      </c>
      <c r="T28" s="12">
        <f t="shared" si="2"/>
        <v>0</v>
      </c>
      <c r="U28" s="12">
        <f t="shared" si="2"/>
        <v>0</v>
      </c>
    </row>
    <row r="29" spans="1:21" ht="15.75" thickBot="1" x14ac:dyDescent="0.3">
      <c r="A29" s="9"/>
      <c r="B29" s="10" t="s">
        <v>58</v>
      </c>
      <c r="C29" s="13">
        <f>C28+C24+C16</f>
        <v>1210</v>
      </c>
      <c r="D29" s="13">
        <f t="shared" ref="D29:U29" si="3">D28+D24+D16</f>
        <v>48.2</v>
      </c>
      <c r="E29" s="13">
        <f t="shared" si="3"/>
        <v>47.6</v>
      </c>
      <c r="F29" s="13">
        <f t="shared" si="3"/>
        <v>178.1</v>
      </c>
      <c r="G29" s="13">
        <f t="shared" si="3"/>
        <v>1334</v>
      </c>
      <c r="H29" s="13">
        <f t="shared" si="3"/>
        <v>0.74</v>
      </c>
      <c r="I29" s="13">
        <f t="shared" si="3"/>
        <v>0.95000000000000007</v>
      </c>
      <c r="J29" s="13">
        <f t="shared" si="3"/>
        <v>451.67999999999995</v>
      </c>
      <c r="K29" s="13">
        <f t="shared" si="3"/>
        <v>2.56</v>
      </c>
      <c r="L29" s="13">
        <f t="shared" si="3"/>
        <v>31</v>
      </c>
      <c r="M29" s="13">
        <f t="shared" si="3"/>
        <v>935.75</v>
      </c>
      <c r="N29" s="13">
        <f t="shared" si="3"/>
        <v>1510.6299999999999</v>
      </c>
      <c r="O29" s="13">
        <f t="shared" si="3"/>
        <v>593.65000000000009</v>
      </c>
      <c r="P29" s="13">
        <f t="shared" si="3"/>
        <v>249.8</v>
      </c>
      <c r="Q29" s="13">
        <f t="shared" si="3"/>
        <v>817.13</v>
      </c>
      <c r="R29" s="13">
        <f t="shared" si="3"/>
        <v>11.55</v>
      </c>
      <c r="S29" s="13">
        <f t="shared" si="3"/>
        <v>50.29</v>
      </c>
      <c r="T29" s="13">
        <f t="shared" si="3"/>
        <v>23.79</v>
      </c>
      <c r="U29" s="13">
        <f t="shared" si="3"/>
        <v>192.29000000000002</v>
      </c>
    </row>
  </sheetData>
  <mergeCells count="11">
    <mergeCell ref="M5:U5"/>
    <mergeCell ref="A9:U9"/>
    <mergeCell ref="A10:U10"/>
    <mergeCell ref="A17:U17"/>
    <mergeCell ref="A25:U25"/>
    <mergeCell ref="A5:A6"/>
    <mergeCell ref="B5:B6"/>
    <mergeCell ref="C5:C6"/>
    <mergeCell ref="D5:F5"/>
    <mergeCell ref="G5:G6"/>
    <mergeCell ref="H5:L5"/>
  </mergeCells>
  <pageMargins left="0.51181102362204722" right="0" top="0.74803149606299213" bottom="0.74803149606299213" header="0.31496062992125984" footer="0.31496062992125984"/>
  <pageSetup paperSize="9" scale="7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9"/>
  <sheetViews>
    <sheetView topLeftCell="A7" workbookViewId="0">
      <selection activeCell="C18" sqref="C18"/>
    </sheetView>
  </sheetViews>
  <sheetFormatPr defaultRowHeight="15" x14ac:dyDescent="0.25"/>
  <cols>
    <col min="1" max="1" width="7.7109375" customWidth="1"/>
    <col min="2" max="2" width="27.7109375" customWidth="1"/>
    <col min="3" max="6" width="7.7109375" customWidth="1"/>
    <col min="8" max="21" width="7.7109375" customWidth="1"/>
  </cols>
  <sheetData>
    <row r="1" spans="1:21" x14ac:dyDescent="0.25">
      <c r="A1" s="1" t="s">
        <v>0</v>
      </c>
    </row>
    <row r="2" spans="1:21" x14ac:dyDescent="0.25">
      <c r="A2" s="1" t="s">
        <v>1</v>
      </c>
    </row>
    <row r="3" spans="1:21" x14ac:dyDescent="0.25">
      <c r="A3" s="1" t="s">
        <v>2</v>
      </c>
    </row>
    <row r="4" spans="1:21" ht="15.75" thickBot="1" x14ac:dyDescent="0.3">
      <c r="A4" s="2" t="s">
        <v>3</v>
      </c>
    </row>
    <row r="5" spans="1:21" ht="15.75" customHeight="1" thickBot="1" x14ac:dyDescent="0.3">
      <c r="A5" s="22" t="s">
        <v>4</v>
      </c>
      <c r="B5" s="24" t="s">
        <v>5</v>
      </c>
      <c r="C5" s="24" t="s">
        <v>6</v>
      </c>
      <c r="D5" s="16" t="s">
        <v>7</v>
      </c>
      <c r="E5" s="17"/>
      <c r="F5" s="18"/>
      <c r="G5" s="22" t="s">
        <v>8</v>
      </c>
      <c r="H5" s="16" t="s">
        <v>9</v>
      </c>
      <c r="I5" s="17"/>
      <c r="J5" s="17"/>
      <c r="K5" s="17"/>
      <c r="L5" s="18"/>
      <c r="M5" s="16" t="s">
        <v>10</v>
      </c>
      <c r="N5" s="17"/>
      <c r="O5" s="17"/>
      <c r="P5" s="17"/>
      <c r="Q5" s="17"/>
      <c r="R5" s="17"/>
      <c r="S5" s="17"/>
      <c r="T5" s="17"/>
      <c r="U5" s="18"/>
    </row>
    <row r="6" spans="1:21" ht="15.75" thickBot="1" x14ac:dyDescent="0.3">
      <c r="A6" s="23"/>
      <c r="B6" s="25"/>
      <c r="C6" s="25"/>
      <c r="D6" s="5" t="s">
        <v>11</v>
      </c>
      <c r="E6" s="5" t="s">
        <v>12</v>
      </c>
      <c r="F6" s="5" t="s">
        <v>13</v>
      </c>
      <c r="G6" s="23"/>
      <c r="H6" s="5" t="s">
        <v>14</v>
      </c>
      <c r="I6" s="5" t="s">
        <v>15</v>
      </c>
      <c r="J6" s="5" t="s">
        <v>16</v>
      </c>
      <c r="K6" s="5" t="s">
        <v>17</v>
      </c>
      <c r="L6" s="5" t="s">
        <v>18</v>
      </c>
      <c r="M6" s="5" t="s">
        <v>19</v>
      </c>
      <c r="N6" s="5" t="s">
        <v>20</v>
      </c>
      <c r="O6" s="5" t="s">
        <v>21</v>
      </c>
      <c r="P6" s="5" t="s">
        <v>22</v>
      </c>
      <c r="Q6" s="5" t="s">
        <v>23</v>
      </c>
      <c r="R6" s="5" t="s">
        <v>24</v>
      </c>
      <c r="S6" s="5" t="s">
        <v>25</v>
      </c>
      <c r="T6" s="5" t="s">
        <v>26</v>
      </c>
      <c r="U6" s="5" t="s">
        <v>27</v>
      </c>
    </row>
    <row r="7" spans="1:21" ht="15.75" thickBot="1" x14ac:dyDescent="0.3">
      <c r="A7" s="3"/>
      <c r="B7" s="4"/>
      <c r="C7" s="5" t="s">
        <v>28</v>
      </c>
      <c r="D7" s="5" t="s">
        <v>28</v>
      </c>
      <c r="E7" s="5" t="s">
        <v>28</v>
      </c>
      <c r="F7" s="5" t="s">
        <v>28</v>
      </c>
      <c r="G7" s="5" t="s">
        <v>29</v>
      </c>
      <c r="H7" s="5" t="s">
        <v>30</v>
      </c>
      <c r="I7" s="5" t="s">
        <v>30</v>
      </c>
      <c r="J7" s="5" t="s">
        <v>31</v>
      </c>
      <c r="K7" s="5" t="s">
        <v>31</v>
      </c>
      <c r="L7" s="5" t="s">
        <v>30</v>
      </c>
      <c r="M7" s="5" t="s">
        <v>30</v>
      </c>
      <c r="N7" s="5" t="s">
        <v>30</v>
      </c>
      <c r="O7" s="5" t="s">
        <v>30</v>
      </c>
      <c r="P7" s="5" t="s">
        <v>30</v>
      </c>
      <c r="Q7" s="5" t="s">
        <v>30</v>
      </c>
      <c r="R7" s="5" t="s">
        <v>30</v>
      </c>
      <c r="S7" s="5" t="s">
        <v>31</v>
      </c>
      <c r="T7" s="5" t="s">
        <v>31</v>
      </c>
      <c r="U7" s="5" t="s">
        <v>31</v>
      </c>
    </row>
    <row r="8" spans="1:21" ht="15.75" thickBot="1" x14ac:dyDescent="0.3">
      <c r="A8" s="6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  <c r="L8" s="5">
        <v>12</v>
      </c>
      <c r="M8" s="5">
        <v>13</v>
      </c>
      <c r="N8" s="5">
        <v>14</v>
      </c>
      <c r="O8" s="5">
        <v>15</v>
      </c>
      <c r="P8" s="5">
        <v>16</v>
      </c>
      <c r="Q8" s="5">
        <v>17</v>
      </c>
      <c r="R8" s="5">
        <v>18</v>
      </c>
      <c r="S8" s="5">
        <v>19</v>
      </c>
      <c r="T8" s="5">
        <v>20</v>
      </c>
      <c r="U8" s="5">
        <v>21</v>
      </c>
    </row>
    <row r="9" spans="1:21" ht="15.75" thickBot="1" x14ac:dyDescent="0.3">
      <c r="A9" s="19" t="s">
        <v>142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1"/>
    </row>
    <row r="10" spans="1:21" ht="15.75" thickBot="1" x14ac:dyDescent="0.3">
      <c r="A10" s="19" t="s">
        <v>33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1"/>
    </row>
    <row r="11" spans="1:21" ht="15.75" thickBot="1" x14ac:dyDescent="0.3">
      <c r="A11" s="7" t="s">
        <v>74</v>
      </c>
      <c r="B11" s="8" t="s">
        <v>75</v>
      </c>
      <c r="C11" s="8">
        <v>120</v>
      </c>
      <c r="D11" s="8">
        <v>23.7</v>
      </c>
      <c r="E11" s="8">
        <v>10.7</v>
      </c>
      <c r="F11" s="8">
        <v>18.100000000000001</v>
      </c>
      <c r="G11" s="8">
        <v>263.89999999999998</v>
      </c>
      <c r="H11" s="8">
        <v>0.06</v>
      </c>
      <c r="I11" s="8">
        <v>0.25</v>
      </c>
      <c r="J11" s="8">
        <v>29.18</v>
      </c>
      <c r="K11" s="8">
        <v>0.11</v>
      </c>
      <c r="L11" s="8">
        <v>0.22</v>
      </c>
      <c r="M11" s="8">
        <v>39.19</v>
      </c>
      <c r="N11" s="8">
        <v>124.53</v>
      </c>
      <c r="O11" s="8">
        <v>161.21</v>
      </c>
      <c r="P11" s="8">
        <v>24.64</v>
      </c>
      <c r="Q11" s="8">
        <v>228.64</v>
      </c>
      <c r="R11" s="8">
        <v>0.68</v>
      </c>
      <c r="S11" s="8">
        <v>10.99</v>
      </c>
      <c r="T11" s="8">
        <v>30.81</v>
      </c>
      <c r="U11" s="8">
        <v>41.27</v>
      </c>
    </row>
    <row r="12" spans="1:21" ht="15.75" thickBot="1" x14ac:dyDescent="0.3">
      <c r="A12" s="7" t="s">
        <v>143</v>
      </c>
      <c r="B12" s="8" t="s">
        <v>144</v>
      </c>
      <c r="C12" s="8">
        <v>50</v>
      </c>
      <c r="D12" s="8">
        <v>0.2</v>
      </c>
      <c r="E12" s="8">
        <v>0</v>
      </c>
      <c r="F12" s="8">
        <v>10.1</v>
      </c>
      <c r="G12" s="8">
        <v>41.7</v>
      </c>
      <c r="H12" s="8">
        <v>0.01</v>
      </c>
      <c r="I12" s="8">
        <v>0.01</v>
      </c>
      <c r="J12" s="8">
        <v>40.090000000000003</v>
      </c>
      <c r="K12" s="8">
        <v>0</v>
      </c>
      <c r="L12" s="8">
        <v>2.0299999999999998</v>
      </c>
      <c r="M12" s="8">
        <v>0.77</v>
      </c>
      <c r="N12" s="8">
        <v>66.27</v>
      </c>
      <c r="O12" s="8">
        <v>18.25</v>
      </c>
      <c r="P12" s="8">
        <v>2</v>
      </c>
      <c r="Q12" s="8">
        <v>6.53</v>
      </c>
      <c r="R12" s="8">
        <v>0.19</v>
      </c>
      <c r="S12" s="8">
        <v>0.25</v>
      </c>
      <c r="T12" s="8">
        <v>0.03</v>
      </c>
      <c r="U12" s="8">
        <v>2.75</v>
      </c>
    </row>
    <row r="13" spans="1:21" ht="15.75" thickBot="1" x14ac:dyDescent="0.3">
      <c r="A13" s="7">
        <v>430</v>
      </c>
      <c r="B13" s="8" t="s">
        <v>125</v>
      </c>
      <c r="C13" s="8">
        <v>200</v>
      </c>
      <c r="D13" s="8">
        <v>0.4</v>
      </c>
      <c r="E13" s="8">
        <v>0.1</v>
      </c>
      <c r="F13" s="8">
        <v>15</v>
      </c>
      <c r="G13" s="8">
        <v>62.4</v>
      </c>
      <c r="H13" s="8">
        <v>0.08</v>
      </c>
      <c r="I13" s="8">
        <v>0.11</v>
      </c>
      <c r="J13" s="8">
        <v>31</v>
      </c>
      <c r="K13" s="8">
        <v>0.42</v>
      </c>
      <c r="L13" s="8">
        <v>5.2</v>
      </c>
      <c r="M13" s="8">
        <v>1.74</v>
      </c>
      <c r="N13" s="8">
        <v>49.9</v>
      </c>
      <c r="O13" s="8">
        <v>10.1</v>
      </c>
      <c r="P13" s="8">
        <v>8.8000000000000007</v>
      </c>
      <c r="Q13" s="8">
        <v>16.5</v>
      </c>
      <c r="R13" s="8">
        <v>1.67</v>
      </c>
      <c r="S13" s="8">
        <v>0</v>
      </c>
      <c r="T13" s="8">
        <v>0</v>
      </c>
      <c r="U13" s="8">
        <v>0</v>
      </c>
    </row>
    <row r="14" spans="1:21" ht="15.75" thickBot="1" x14ac:dyDescent="0.3">
      <c r="A14" s="7" t="s">
        <v>42</v>
      </c>
      <c r="B14" s="8" t="s">
        <v>145</v>
      </c>
      <c r="C14" s="8">
        <v>120</v>
      </c>
      <c r="D14" s="8">
        <v>1.1000000000000001</v>
      </c>
      <c r="E14" s="8">
        <v>0.2</v>
      </c>
      <c r="F14" s="8">
        <v>9.6999999999999993</v>
      </c>
      <c r="G14" s="8">
        <v>45.4</v>
      </c>
      <c r="H14" s="8">
        <v>0.05</v>
      </c>
      <c r="I14" s="8">
        <v>0.04</v>
      </c>
      <c r="J14" s="8">
        <v>9.6</v>
      </c>
      <c r="K14" s="8">
        <v>0</v>
      </c>
      <c r="L14" s="8">
        <v>72</v>
      </c>
      <c r="M14" s="8">
        <v>15.6</v>
      </c>
      <c r="N14" s="8">
        <v>236.4</v>
      </c>
      <c r="O14" s="8">
        <v>40.799999999999997</v>
      </c>
      <c r="P14" s="8">
        <v>15.6</v>
      </c>
      <c r="Q14" s="8">
        <v>27.6</v>
      </c>
      <c r="R14" s="8">
        <v>0.36</v>
      </c>
      <c r="S14" s="8">
        <v>2.4</v>
      </c>
      <c r="T14" s="8">
        <v>0.6</v>
      </c>
      <c r="U14" s="8">
        <v>20.399999999999999</v>
      </c>
    </row>
    <row r="15" spans="1:21" ht="15.75" thickBot="1" x14ac:dyDescent="0.3">
      <c r="A15" s="7" t="s">
        <v>42</v>
      </c>
      <c r="B15" s="8" t="s">
        <v>43</v>
      </c>
      <c r="C15" s="8">
        <v>30</v>
      </c>
      <c r="D15" s="8">
        <v>2.2999999999999998</v>
      </c>
      <c r="E15" s="8">
        <v>0.2</v>
      </c>
      <c r="F15" s="8">
        <v>14.8</v>
      </c>
      <c r="G15" s="8">
        <v>70.3</v>
      </c>
      <c r="H15" s="8">
        <v>0.03</v>
      </c>
      <c r="I15" s="8">
        <v>0.01</v>
      </c>
      <c r="J15" s="8">
        <v>0</v>
      </c>
      <c r="K15" s="8">
        <v>0</v>
      </c>
      <c r="L15" s="8">
        <v>0</v>
      </c>
      <c r="M15" s="8">
        <v>149.69999999999999</v>
      </c>
      <c r="N15" s="8">
        <v>27.9</v>
      </c>
      <c r="O15" s="8">
        <v>6</v>
      </c>
      <c r="P15" s="8">
        <v>4.2</v>
      </c>
      <c r="Q15" s="8">
        <v>19.5</v>
      </c>
      <c r="R15" s="8">
        <v>0.33</v>
      </c>
      <c r="S15" s="8">
        <v>0.96</v>
      </c>
      <c r="T15" s="8">
        <v>1.8</v>
      </c>
      <c r="U15" s="8">
        <v>4.3499999999999996</v>
      </c>
    </row>
    <row r="16" spans="1:21" ht="15.75" thickBot="1" x14ac:dyDescent="0.3">
      <c r="A16" s="9"/>
      <c r="B16" s="10" t="s">
        <v>44</v>
      </c>
      <c r="C16" s="12">
        <f>SUM(C11:C15)</f>
        <v>520</v>
      </c>
      <c r="D16" s="12">
        <f t="shared" ref="D16:U16" si="0">SUM(D11:D15)</f>
        <v>27.7</v>
      </c>
      <c r="E16" s="12">
        <f t="shared" si="0"/>
        <v>11.199999999999998</v>
      </c>
      <c r="F16" s="12">
        <f t="shared" si="0"/>
        <v>67.7</v>
      </c>
      <c r="G16" s="12">
        <f t="shared" si="0"/>
        <v>483.69999999999993</v>
      </c>
      <c r="H16" s="12">
        <f t="shared" si="0"/>
        <v>0.23</v>
      </c>
      <c r="I16" s="12">
        <f t="shared" si="0"/>
        <v>0.42</v>
      </c>
      <c r="J16" s="12">
        <f t="shared" si="0"/>
        <v>109.87</v>
      </c>
      <c r="K16" s="12">
        <f t="shared" si="0"/>
        <v>0.53</v>
      </c>
      <c r="L16" s="12">
        <f t="shared" si="0"/>
        <v>79.45</v>
      </c>
      <c r="M16" s="12">
        <f t="shared" si="0"/>
        <v>207</v>
      </c>
      <c r="N16" s="12">
        <f t="shared" si="0"/>
        <v>505</v>
      </c>
      <c r="O16" s="12">
        <f t="shared" si="0"/>
        <v>236.36</v>
      </c>
      <c r="P16" s="12">
        <f t="shared" si="0"/>
        <v>55.24</v>
      </c>
      <c r="Q16" s="12">
        <f t="shared" si="0"/>
        <v>298.77</v>
      </c>
      <c r="R16" s="12">
        <f t="shared" si="0"/>
        <v>3.23</v>
      </c>
      <c r="S16" s="12">
        <f t="shared" si="0"/>
        <v>14.600000000000001</v>
      </c>
      <c r="T16" s="12">
        <f t="shared" si="0"/>
        <v>33.24</v>
      </c>
      <c r="U16" s="12">
        <f t="shared" si="0"/>
        <v>68.77</v>
      </c>
    </row>
    <row r="17" spans="1:21" ht="15.75" thickBot="1" x14ac:dyDescent="0.3">
      <c r="A17" s="19" t="s">
        <v>45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1"/>
    </row>
    <row r="18" spans="1:21" ht="15.75" thickBot="1" x14ac:dyDescent="0.3">
      <c r="A18" s="7">
        <v>17</v>
      </c>
      <c r="B18" s="8" t="s">
        <v>157</v>
      </c>
      <c r="C18" s="8">
        <v>60</v>
      </c>
      <c r="D18" s="8">
        <v>0.4</v>
      </c>
      <c r="E18" s="8">
        <v>0</v>
      </c>
      <c r="F18" s="8">
        <v>1.1000000000000001</v>
      </c>
      <c r="G18" s="8">
        <v>6.2</v>
      </c>
      <c r="H18" s="8">
        <v>0.01</v>
      </c>
      <c r="I18" s="8">
        <v>0.01</v>
      </c>
      <c r="J18" s="8">
        <v>14.6</v>
      </c>
      <c r="K18" s="8">
        <v>0</v>
      </c>
      <c r="L18" s="8">
        <v>8</v>
      </c>
      <c r="M18" s="8">
        <v>2.4</v>
      </c>
      <c r="N18" s="8">
        <v>73.099999999999994</v>
      </c>
      <c r="O18" s="8">
        <v>8.5</v>
      </c>
      <c r="P18" s="8">
        <v>5</v>
      </c>
      <c r="Q18" s="8">
        <v>9.9</v>
      </c>
      <c r="R18" s="8">
        <v>0.21</v>
      </c>
      <c r="S18" s="8">
        <v>0.8</v>
      </c>
      <c r="T18" s="8">
        <v>0.1</v>
      </c>
      <c r="U18" s="8">
        <v>4.7</v>
      </c>
    </row>
    <row r="19" spans="1:21" ht="15.75" thickBot="1" x14ac:dyDescent="0.3">
      <c r="A19" s="7">
        <v>108</v>
      </c>
      <c r="B19" s="8" t="s">
        <v>146</v>
      </c>
      <c r="C19" s="8">
        <v>200</v>
      </c>
      <c r="D19" s="8">
        <v>7.4</v>
      </c>
      <c r="E19" s="8">
        <v>3.9</v>
      </c>
      <c r="F19" s="8">
        <v>20.100000000000001</v>
      </c>
      <c r="G19" s="8">
        <v>145.1</v>
      </c>
      <c r="H19" s="8">
        <v>7.0000000000000007E-2</v>
      </c>
      <c r="I19" s="8">
        <v>7.0000000000000007E-2</v>
      </c>
      <c r="J19" s="8">
        <v>96.7</v>
      </c>
      <c r="K19" s="8">
        <v>0.22</v>
      </c>
      <c r="L19" s="8">
        <v>5.46</v>
      </c>
      <c r="M19" s="8">
        <v>161.4</v>
      </c>
      <c r="N19" s="8">
        <v>249.86</v>
      </c>
      <c r="O19" s="8">
        <v>24.65</v>
      </c>
      <c r="P19" s="8">
        <v>16.86</v>
      </c>
      <c r="Q19" s="8">
        <v>60.91</v>
      </c>
      <c r="R19" s="8">
        <v>0.89</v>
      </c>
      <c r="S19" s="8">
        <v>24.82</v>
      </c>
      <c r="T19" s="8">
        <v>3.94</v>
      </c>
      <c r="U19" s="8">
        <v>31.49</v>
      </c>
    </row>
    <row r="20" spans="1:21" ht="15.75" thickBot="1" x14ac:dyDescent="0.3">
      <c r="A20" s="7" t="s">
        <v>147</v>
      </c>
      <c r="B20" s="8" t="s">
        <v>148</v>
      </c>
      <c r="C20" s="8">
        <v>150</v>
      </c>
      <c r="D20" s="8">
        <v>4.0999999999999996</v>
      </c>
      <c r="E20" s="8">
        <v>5</v>
      </c>
      <c r="F20" s="8">
        <v>24.2</v>
      </c>
      <c r="G20" s="8">
        <v>158.1</v>
      </c>
      <c r="H20" s="8">
        <v>0.14000000000000001</v>
      </c>
      <c r="I20" s="8">
        <v>0.14000000000000001</v>
      </c>
      <c r="J20" s="8">
        <v>22.14</v>
      </c>
      <c r="K20" s="8">
        <v>7.0000000000000007E-2</v>
      </c>
      <c r="L20" s="8">
        <v>12.23</v>
      </c>
      <c r="M20" s="8">
        <v>51.81</v>
      </c>
      <c r="N20" s="8">
        <v>762.95</v>
      </c>
      <c r="O20" s="8">
        <v>62.2</v>
      </c>
      <c r="P20" s="8">
        <v>35.58</v>
      </c>
      <c r="Q20" s="8">
        <v>112.23</v>
      </c>
      <c r="R20" s="8">
        <v>1.23</v>
      </c>
      <c r="S20" s="8">
        <v>11.55</v>
      </c>
      <c r="T20" s="8">
        <v>1.19</v>
      </c>
      <c r="U20" s="8">
        <v>54.14</v>
      </c>
    </row>
    <row r="21" spans="1:21" ht="15.75" thickBot="1" x14ac:dyDescent="0.3">
      <c r="A21" s="7" t="s">
        <v>149</v>
      </c>
      <c r="B21" s="8" t="s">
        <v>150</v>
      </c>
      <c r="C21" s="8">
        <v>90</v>
      </c>
      <c r="D21" s="8">
        <v>12.3</v>
      </c>
      <c r="E21" s="8">
        <v>17.3</v>
      </c>
      <c r="F21" s="8">
        <v>15.3</v>
      </c>
      <c r="G21" s="8">
        <v>266.3</v>
      </c>
      <c r="H21" s="8">
        <v>0.15</v>
      </c>
      <c r="I21" s="8">
        <v>0.17</v>
      </c>
      <c r="J21" s="8">
        <v>149.91</v>
      </c>
      <c r="K21" s="8">
        <v>1.18</v>
      </c>
      <c r="L21" s="8">
        <v>5.43</v>
      </c>
      <c r="M21" s="8">
        <v>57.23</v>
      </c>
      <c r="N21" s="8">
        <v>244.82</v>
      </c>
      <c r="O21" s="8">
        <v>85.87</v>
      </c>
      <c r="P21" s="8">
        <v>22.23</v>
      </c>
      <c r="Q21" s="8">
        <v>139.44999999999999</v>
      </c>
      <c r="R21" s="8">
        <v>2.15</v>
      </c>
      <c r="S21" s="8">
        <v>13.73</v>
      </c>
      <c r="T21" s="8">
        <v>3.03</v>
      </c>
      <c r="U21" s="8">
        <v>75.06</v>
      </c>
    </row>
    <row r="22" spans="1:21" ht="15.75" thickBot="1" x14ac:dyDescent="0.3">
      <c r="A22" s="7" t="s">
        <v>42</v>
      </c>
      <c r="B22" s="8" t="s">
        <v>54</v>
      </c>
      <c r="C22" s="8">
        <v>50</v>
      </c>
      <c r="D22" s="8">
        <v>3.3</v>
      </c>
      <c r="E22" s="8">
        <v>0.6</v>
      </c>
      <c r="F22" s="8">
        <v>19.8</v>
      </c>
      <c r="G22" s="8">
        <v>97.8</v>
      </c>
      <c r="H22" s="8">
        <v>0.09</v>
      </c>
      <c r="I22" s="8">
        <v>0.04</v>
      </c>
      <c r="J22" s="8">
        <v>0</v>
      </c>
      <c r="K22" s="8">
        <v>0</v>
      </c>
      <c r="L22" s="8">
        <v>0</v>
      </c>
      <c r="M22" s="8">
        <v>203</v>
      </c>
      <c r="N22" s="8">
        <v>117.5</v>
      </c>
      <c r="O22" s="8">
        <v>14.5</v>
      </c>
      <c r="P22" s="8">
        <v>23.5</v>
      </c>
      <c r="Q22" s="8">
        <v>75</v>
      </c>
      <c r="R22" s="8">
        <v>1.95</v>
      </c>
      <c r="S22" s="8">
        <v>2.2000000000000002</v>
      </c>
      <c r="T22" s="8">
        <v>2.75</v>
      </c>
      <c r="U22" s="8">
        <v>12</v>
      </c>
    </row>
    <row r="23" spans="1:21" ht="15.75" thickBot="1" x14ac:dyDescent="0.3">
      <c r="A23" s="7" t="s">
        <v>42</v>
      </c>
      <c r="B23" s="8" t="s">
        <v>151</v>
      </c>
      <c r="C23" s="8">
        <v>200</v>
      </c>
      <c r="D23" s="8">
        <v>1</v>
      </c>
      <c r="E23" s="8">
        <v>0.2</v>
      </c>
      <c r="F23" s="8">
        <v>20.2</v>
      </c>
      <c r="G23" s="8">
        <v>86.6</v>
      </c>
      <c r="H23" s="8">
        <v>0.02</v>
      </c>
      <c r="I23" s="8">
        <v>0.02</v>
      </c>
      <c r="J23" s="8">
        <v>0</v>
      </c>
      <c r="K23" s="8">
        <v>0</v>
      </c>
      <c r="L23" s="8">
        <v>4</v>
      </c>
      <c r="M23" s="8">
        <v>12</v>
      </c>
      <c r="N23" s="8">
        <v>240</v>
      </c>
      <c r="O23" s="8">
        <v>14</v>
      </c>
      <c r="P23" s="8">
        <v>8</v>
      </c>
      <c r="Q23" s="8">
        <v>14</v>
      </c>
      <c r="R23" s="8">
        <v>2.8</v>
      </c>
      <c r="S23" s="8">
        <v>0</v>
      </c>
      <c r="T23" s="8">
        <v>0</v>
      </c>
      <c r="U23" s="8">
        <v>0</v>
      </c>
    </row>
    <row r="24" spans="1:21" ht="15.75" thickBot="1" x14ac:dyDescent="0.3">
      <c r="A24" s="9"/>
      <c r="B24" s="10" t="s">
        <v>55</v>
      </c>
      <c r="C24" s="12">
        <f>SUM(C18:C23)</f>
        <v>750</v>
      </c>
      <c r="D24" s="12">
        <f t="shared" ref="D24:U24" si="1">SUM(D18:D23)</f>
        <v>28.500000000000004</v>
      </c>
      <c r="E24" s="12">
        <f t="shared" si="1"/>
        <v>27.000000000000004</v>
      </c>
      <c r="F24" s="12">
        <f t="shared" si="1"/>
        <v>100.7</v>
      </c>
      <c r="G24" s="12">
        <f t="shared" si="1"/>
        <v>760.1</v>
      </c>
      <c r="H24" s="12">
        <f t="shared" si="1"/>
        <v>0.48</v>
      </c>
      <c r="I24" s="12">
        <f t="shared" si="1"/>
        <v>0.45</v>
      </c>
      <c r="J24" s="12">
        <f t="shared" si="1"/>
        <v>283.35000000000002</v>
      </c>
      <c r="K24" s="12">
        <f t="shared" si="1"/>
        <v>1.47</v>
      </c>
      <c r="L24" s="12">
        <f t="shared" si="1"/>
        <v>35.120000000000005</v>
      </c>
      <c r="M24" s="12">
        <f t="shared" si="1"/>
        <v>487.84000000000003</v>
      </c>
      <c r="N24" s="12">
        <f t="shared" si="1"/>
        <v>1688.23</v>
      </c>
      <c r="O24" s="12">
        <f t="shared" si="1"/>
        <v>209.72</v>
      </c>
      <c r="P24" s="12">
        <f t="shared" si="1"/>
        <v>111.17</v>
      </c>
      <c r="Q24" s="12">
        <f t="shared" si="1"/>
        <v>411.49</v>
      </c>
      <c r="R24" s="12">
        <f t="shared" si="1"/>
        <v>9.23</v>
      </c>
      <c r="S24" s="12">
        <f t="shared" si="1"/>
        <v>53.100000000000009</v>
      </c>
      <c r="T24" s="12">
        <f t="shared" si="1"/>
        <v>11.01</v>
      </c>
      <c r="U24" s="12">
        <f t="shared" si="1"/>
        <v>177.39</v>
      </c>
    </row>
    <row r="25" spans="1:21" ht="15.75" thickBot="1" x14ac:dyDescent="0.3">
      <c r="A25" s="19" t="s">
        <v>56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1"/>
    </row>
    <row r="26" spans="1:21" ht="15.75" thickBot="1" x14ac:dyDescent="0.3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spans="1:21" ht="15.75" thickBot="1" x14ac:dyDescent="0.3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1:21" ht="15.75" thickBot="1" x14ac:dyDescent="0.3">
      <c r="A28" s="9"/>
      <c r="B28" s="10" t="s">
        <v>57</v>
      </c>
      <c r="C28" s="12">
        <f>SUM(C26:C27)</f>
        <v>0</v>
      </c>
      <c r="D28" s="12">
        <f t="shared" ref="D28:U28" si="2">SUM(D26:D27)</f>
        <v>0</v>
      </c>
      <c r="E28" s="12">
        <f t="shared" si="2"/>
        <v>0</v>
      </c>
      <c r="F28" s="12">
        <f t="shared" si="2"/>
        <v>0</v>
      </c>
      <c r="G28" s="12">
        <f t="shared" si="2"/>
        <v>0</v>
      </c>
      <c r="H28" s="12">
        <f t="shared" si="2"/>
        <v>0</v>
      </c>
      <c r="I28" s="12">
        <f t="shared" si="2"/>
        <v>0</v>
      </c>
      <c r="J28" s="12">
        <f t="shared" si="2"/>
        <v>0</v>
      </c>
      <c r="K28" s="12">
        <f t="shared" si="2"/>
        <v>0</v>
      </c>
      <c r="L28" s="12">
        <f t="shared" si="2"/>
        <v>0</v>
      </c>
      <c r="M28" s="12">
        <f t="shared" si="2"/>
        <v>0</v>
      </c>
      <c r="N28" s="12">
        <f t="shared" si="2"/>
        <v>0</v>
      </c>
      <c r="O28" s="12">
        <f t="shared" si="2"/>
        <v>0</v>
      </c>
      <c r="P28" s="12">
        <f t="shared" si="2"/>
        <v>0</v>
      </c>
      <c r="Q28" s="12">
        <f t="shared" si="2"/>
        <v>0</v>
      </c>
      <c r="R28" s="12">
        <f t="shared" si="2"/>
        <v>0</v>
      </c>
      <c r="S28" s="12">
        <f t="shared" si="2"/>
        <v>0</v>
      </c>
      <c r="T28" s="12">
        <f t="shared" si="2"/>
        <v>0</v>
      </c>
      <c r="U28" s="12">
        <f t="shared" si="2"/>
        <v>0</v>
      </c>
    </row>
    <row r="29" spans="1:21" ht="15.75" thickBot="1" x14ac:dyDescent="0.3">
      <c r="A29" s="9"/>
      <c r="B29" s="10" t="s">
        <v>58</v>
      </c>
      <c r="C29" s="13">
        <f>C28+C24+C16</f>
        <v>1270</v>
      </c>
      <c r="D29" s="13">
        <f t="shared" ref="D29:U29" si="3">D28+D24+D16</f>
        <v>56.2</v>
      </c>
      <c r="E29" s="13">
        <f t="shared" si="3"/>
        <v>38.200000000000003</v>
      </c>
      <c r="F29" s="13">
        <f t="shared" si="3"/>
        <v>168.4</v>
      </c>
      <c r="G29" s="13">
        <f t="shared" si="3"/>
        <v>1243.8</v>
      </c>
      <c r="H29" s="13">
        <f t="shared" si="3"/>
        <v>0.71</v>
      </c>
      <c r="I29" s="13">
        <f t="shared" si="3"/>
        <v>0.87</v>
      </c>
      <c r="J29" s="13">
        <f t="shared" si="3"/>
        <v>393.22</v>
      </c>
      <c r="K29" s="13">
        <f t="shared" si="3"/>
        <v>2</v>
      </c>
      <c r="L29" s="13">
        <f t="shared" si="3"/>
        <v>114.57000000000001</v>
      </c>
      <c r="M29" s="13">
        <f t="shared" si="3"/>
        <v>694.84</v>
      </c>
      <c r="N29" s="13">
        <f t="shared" si="3"/>
        <v>2193.23</v>
      </c>
      <c r="O29" s="13">
        <f t="shared" si="3"/>
        <v>446.08000000000004</v>
      </c>
      <c r="P29" s="13">
        <f t="shared" si="3"/>
        <v>166.41</v>
      </c>
      <c r="Q29" s="13">
        <f t="shared" si="3"/>
        <v>710.26</v>
      </c>
      <c r="R29" s="13">
        <f t="shared" si="3"/>
        <v>12.46</v>
      </c>
      <c r="S29" s="13">
        <f t="shared" si="3"/>
        <v>67.700000000000017</v>
      </c>
      <c r="T29" s="13">
        <f t="shared" si="3"/>
        <v>44.25</v>
      </c>
      <c r="U29" s="13">
        <f t="shared" si="3"/>
        <v>246.15999999999997</v>
      </c>
    </row>
  </sheetData>
  <mergeCells count="11">
    <mergeCell ref="M5:U5"/>
    <mergeCell ref="A9:U9"/>
    <mergeCell ref="A10:U10"/>
    <mergeCell ref="A17:U17"/>
    <mergeCell ref="A25:U25"/>
    <mergeCell ref="A5:A6"/>
    <mergeCell ref="B5:B6"/>
    <mergeCell ref="C5:C6"/>
    <mergeCell ref="D5:F5"/>
    <mergeCell ref="G5:G6"/>
    <mergeCell ref="H5:L5"/>
  </mergeCells>
  <pageMargins left="0.51181102362204722" right="0" top="0.74803149606299213" bottom="0.74803149606299213" header="0.31496062992125984" footer="0.31496062992125984"/>
  <pageSetup paperSize="9" scale="7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"/>
  <sheetViews>
    <sheetView tabSelected="1" topLeftCell="A18" workbookViewId="0">
      <selection activeCell="V31" sqref="A1:V31"/>
    </sheetView>
  </sheetViews>
  <sheetFormatPr defaultRowHeight="15" x14ac:dyDescent="0.25"/>
  <cols>
    <col min="1" max="1" width="7.7109375" customWidth="1"/>
    <col min="2" max="2" width="27.7109375" customWidth="1"/>
    <col min="3" max="6" width="7.7109375" customWidth="1"/>
    <col min="8" max="21" width="7.7109375" customWidth="1"/>
  </cols>
  <sheetData>
    <row r="5" ht="15.75" customHeight="1" x14ac:dyDescent="0.25"/>
  </sheetData>
  <pageMargins left="0.51181102362204722" right="0" top="0.74803149606299213" bottom="0.74803149606299213" header="0.31496062992125984" footer="0.31496062992125984"/>
  <pageSetup paperSize="9" scale="76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9"/>
  <sheetViews>
    <sheetView zoomScale="90" zoomScaleNormal="90" workbookViewId="0">
      <selection activeCell="C18" sqref="C18"/>
    </sheetView>
  </sheetViews>
  <sheetFormatPr defaultRowHeight="15" x14ac:dyDescent="0.25"/>
  <cols>
    <col min="1" max="1" width="7.7109375" customWidth="1"/>
    <col min="2" max="2" width="27.7109375" customWidth="1"/>
    <col min="3" max="6" width="7.7109375" customWidth="1"/>
    <col min="8" max="21" width="7.7109375" customWidth="1"/>
  </cols>
  <sheetData>
    <row r="1" spans="1:21" x14ac:dyDescent="0.25">
      <c r="A1" s="1" t="s">
        <v>0</v>
      </c>
    </row>
    <row r="2" spans="1:21" x14ac:dyDescent="0.25">
      <c r="A2" s="1" t="s">
        <v>1</v>
      </c>
    </row>
    <row r="3" spans="1:21" x14ac:dyDescent="0.25">
      <c r="A3" s="1" t="s">
        <v>2</v>
      </c>
    </row>
    <row r="4" spans="1:21" ht="15.75" thickBot="1" x14ac:dyDescent="0.3">
      <c r="A4" s="2" t="s">
        <v>3</v>
      </c>
    </row>
    <row r="5" spans="1:21" ht="15.75" thickBot="1" x14ac:dyDescent="0.3">
      <c r="A5" s="22" t="s">
        <v>4</v>
      </c>
      <c r="B5" s="24" t="s">
        <v>5</v>
      </c>
      <c r="C5" s="24" t="s">
        <v>6</v>
      </c>
      <c r="D5" s="16" t="s">
        <v>7</v>
      </c>
      <c r="E5" s="17"/>
      <c r="F5" s="18"/>
      <c r="G5" s="22" t="s">
        <v>8</v>
      </c>
      <c r="H5" s="16" t="s">
        <v>9</v>
      </c>
      <c r="I5" s="17"/>
      <c r="J5" s="17"/>
      <c r="K5" s="17"/>
      <c r="L5" s="18"/>
      <c r="M5" s="16" t="s">
        <v>10</v>
      </c>
      <c r="N5" s="17"/>
      <c r="O5" s="17"/>
      <c r="P5" s="17"/>
      <c r="Q5" s="17"/>
      <c r="R5" s="17"/>
      <c r="S5" s="17"/>
      <c r="T5" s="17"/>
      <c r="U5" s="18"/>
    </row>
    <row r="6" spans="1:21" ht="15.75" thickBot="1" x14ac:dyDescent="0.3">
      <c r="A6" s="23"/>
      <c r="B6" s="25"/>
      <c r="C6" s="25"/>
      <c r="D6" s="5" t="s">
        <v>11</v>
      </c>
      <c r="E6" s="5" t="s">
        <v>12</v>
      </c>
      <c r="F6" s="5" t="s">
        <v>13</v>
      </c>
      <c r="G6" s="23"/>
      <c r="H6" s="5" t="s">
        <v>14</v>
      </c>
      <c r="I6" s="5" t="s">
        <v>15</v>
      </c>
      <c r="J6" s="5" t="s">
        <v>16</v>
      </c>
      <c r="K6" s="5" t="s">
        <v>17</v>
      </c>
      <c r="L6" s="5" t="s">
        <v>18</v>
      </c>
      <c r="M6" s="5" t="s">
        <v>19</v>
      </c>
      <c r="N6" s="5" t="s">
        <v>20</v>
      </c>
      <c r="O6" s="5" t="s">
        <v>21</v>
      </c>
      <c r="P6" s="5" t="s">
        <v>22</v>
      </c>
      <c r="Q6" s="5" t="s">
        <v>23</v>
      </c>
      <c r="R6" s="5" t="s">
        <v>24</v>
      </c>
      <c r="S6" s="5" t="s">
        <v>25</v>
      </c>
      <c r="T6" s="5" t="s">
        <v>26</v>
      </c>
      <c r="U6" s="5" t="s">
        <v>27</v>
      </c>
    </row>
    <row r="7" spans="1:21" ht="15.75" thickBot="1" x14ac:dyDescent="0.3">
      <c r="A7" s="3"/>
      <c r="B7" s="4"/>
      <c r="C7" s="5" t="s">
        <v>28</v>
      </c>
      <c r="D7" s="5" t="s">
        <v>28</v>
      </c>
      <c r="E7" s="5" t="s">
        <v>28</v>
      </c>
      <c r="F7" s="5" t="s">
        <v>28</v>
      </c>
      <c r="G7" s="5" t="s">
        <v>29</v>
      </c>
      <c r="H7" s="5" t="s">
        <v>30</v>
      </c>
      <c r="I7" s="5" t="s">
        <v>30</v>
      </c>
      <c r="J7" s="5" t="s">
        <v>31</v>
      </c>
      <c r="K7" s="5" t="s">
        <v>31</v>
      </c>
      <c r="L7" s="5" t="s">
        <v>30</v>
      </c>
      <c r="M7" s="5" t="s">
        <v>30</v>
      </c>
      <c r="N7" s="5" t="s">
        <v>30</v>
      </c>
      <c r="O7" s="5" t="s">
        <v>30</v>
      </c>
      <c r="P7" s="5" t="s">
        <v>30</v>
      </c>
      <c r="Q7" s="5" t="s">
        <v>30</v>
      </c>
      <c r="R7" s="5" t="s">
        <v>30</v>
      </c>
      <c r="S7" s="5" t="s">
        <v>31</v>
      </c>
      <c r="T7" s="5" t="s">
        <v>31</v>
      </c>
      <c r="U7" s="5" t="s">
        <v>31</v>
      </c>
    </row>
    <row r="8" spans="1:21" ht="15.75" thickBot="1" x14ac:dyDescent="0.3">
      <c r="A8" s="6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  <c r="L8" s="5">
        <v>12</v>
      </c>
      <c r="M8" s="5">
        <v>13</v>
      </c>
      <c r="N8" s="5">
        <v>14</v>
      </c>
      <c r="O8" s="5">
        <v>15</v>
      </c>
      <c r="P8" s="5">
        <v>16</v>
      </c>
      <c r="Q8" s="5">
        <v>17</v>
      </c>
      <c r="R8" s="5">
        <v>18</v>
      </c>
      <c r="S8" s="5">
        <v>19</v>
      </c>
      <c r="T8" s="5">
        <v>20</v>
      </c>
      <c r="U8" s="5">
        <v>21</v>
      </c>
    </row>
    <row r="9" spans="1:21" ht="15.75" thickBot="1" x14ac:dyDescent="0.3">
      <c r="A9" s="19" t="s">
        <v>32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1"/>
    </row>
    <row r="10" spans="1:21" ht="15.75" thickBot="1" x14ac:dyDescent="0.3">
      <c r="A10" s="19" t="s">
        <v>33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1"/>
    </row>
    <row r="11" spans="1:21" ht="15.75" thickBot="1" x14ac:dyDescent="0.3">
      <c r="A11" s="7" t="s">
        <v>34</v>
      </c>
      <c r="B11" s="11" t="s">
        <v>35</v>
      </c>
      <c r="C11" s="8">
        <v>10</v>
      </c>
      <c r="D11" s="8">
        <v>0.1</v>
      </c>
      <c r="E11" s="8">
        <v>7.3</v>
      </c>
      <c r="F11" s="8">
        <v>0.1</v>
      </c>
      <c r="G11" s="8">
        <v>66.099999999999994</v>
      </c>
      <c r="H11" s="8">
        <v>0</v>
      </c>
      <c r="I11" s="8">
        <v>0.01</v>
      </c>
      <c r="J11" s="8">
        <v>45</v>
      </c>
      <c r="K11" s="8">
        <v>0.13</v>
      </c>
      <c r="L11" s="8">
        <v>0</v>
      </c>
      <c r="M11" s="8">
        <v>1.5</v>
      </c>
      <c r="N11" s="8">
        <v>3</v>
      </c>
      <c r="O11" s="8">
        <v>2.4</v>
      </c>
      <c r="P11" s="8">
        <v>0</v>
      </c>
      <c r="Q11" s="8">
        <v>3</v>
      </c>
      <c r="R11" s="8">
        <v>0.02</v>
      </c>
      <c r="S11" s="8">
        <v>0</v>
      </c>
      <c r="T11" s="8">
        <v>0.1</v>
      </c>
      <c r="U11" s="8">
        <v>0.28000000000000003</v>
      </c>
    </row>
    <row r="12" spans="1:21" ht="15.75" thickBot="1" x14ac:dyDescent="0.3">
      <c r="A12" s="7" t="s">
        <v>36</v>
      </c>
      <c r="B12" s="11" t="s">
        <v>37</v>
      </c>
      <c r="C12" s="8">
        <v>10</v>
      </c>
      <c r="D12" s="8">
        <v>2.2999999999999998</v>
      </c>
      <c r="E12" s="8">
        <v>3</v>
      </c>
      <c r="F12" s="8">
        <v>0</v>
      </c>
      <c r="G12" s="8">
        <v>35.799999999999997</v>
      </c>
      <c r="H12" s="8">
        <v>0</v>
      </c>
      <c r="I12" s="8">
        <v>0.03</v>
      </c>
      <c r="J12" s="8">
        <v>26</v>
      </c>
      <c r="K12" s="8">
        <v>0.1</v>
      </c>
      <c r="L12" s="8">
        <v>7.0000000000000007E-2</v>
      </c>
      <c r="M12" s="8">
        <v>81</v>
      </c>
      <c r="N12" s="8">
        <v>8.8000000000000007</v>
      </c>
      <c r="O12" s="8">
        <v>88</v>
      </c>
      <c r="P12" s="8">
        <v>3.5</v>
      </c>
      <c r="Q12" s="8">
        <v>50</v>
      </c>
      <c r="R12" s="8">
        <v>0.1</v>
      </c>
      <c r="S12" s="8">
        <v>0</v>
      </c>
      <c r="T12" s="8">
        <v>1.45</v>
      </c>
      <c r="U12" s="8">
        <v>0</v>
      </c>
    </row>
    <row r="13" spans="1:21" ht="15.75" thickBot="1" x14ac:dyDescent="0.3">
      <c r="A13" s="7" t="s">
        <v>38</v>
      </c>
      <c r="B13" s="11" t="s">
        <v>39</v>
      </c>
      <c r="C13" s="8">
        <v>220</v>
      </c>
      <c r="D13" s="8">
        <v>5.5</v>
      </c>
      <c r="E13" s="8">
        <v>6.5</v>
      </c>
      <c r="F13" s="8">
        <v>26.4</v>
      </c>
      <c r="G13" s="8">
        <v>185.8</v>
      </c>
      <c r="H13" s="8">
        <v>0.08</v>
      </c>
      <c r="I13" s="8">
        <v>0.15</v>
      </c>
      <c r="J13" s="8">
        <v>29.88</v>
      </c>
      <c r="K13" s="8">
        <v>7.0000000000000007E-2</v>
      </c>
      <c r="L13" s="8">
        <v>0.57999999999999996</v>
      </c>
      <c r="M13" s="8">
        <v>369.33</v>
      </c>
      <c r="N13" s="8">
        <v>172.38</v>
      </c>
      <c r="O13" s="8">
        <v>151.02000000000001</v>
      </c>
      <c r="P13" s="8">
        <v>29.79</v>
      </c>
      <c r="Q13" s="8">
        <v>136.07</v>
      </c>
      <c r="R13" s="8">
        <v>0.56999999999999995</v>
      </c>
      <c r="S13" s="8">
        <v>54.87</v>
      </c>
      <c r="T13" s="8">
        <v>4.5</v>
      </c>
      <c r="U13" s="8">
        <v>34.229999999999997</v>
      </c>
    </row>
    <row r="14" spans="1:21" ht="15.75" thickBot="1" x14ac:dyDescent="0.3">
      <c r="A14" s="7" t="s">
        <v>40</v>
      </c>
      <c r="B14" s="11" t="s">
        <v>41</v>
      </c>
      <c r="C14" s="8">
        <v>200</v>
      </c>
      <c r="D14" s="8">
        <v>4.7</v>
      </c>
      <c r="E14" s="8">
        <v>3.5</v>
      </c>
      <c r="F14" s="8">
        <v>12.5</v>
      </c>
      <c r="G14" s="8">
        <v>100.4</v>
      </c>
      <c r="H14" s="8">
        <v>0.04</v>
      </c>
      <c r="I14" s="8">
        <v>0.16</v>
      </c>
      <c r="J14" s="8">
        <v>17.25</v>
      </c>
      <c r="K14" s="8">
        <v>0</v>
      </c>
      <c r="L14" s="8">
        <v>0.68</v>
      </c>
      <c r="M14" s="8">
        <v>49.95</v>
      </c>
      <c r="N14" s="8">
        <v>220.33</v>
      </c>
      <c r="O14" s="8">
        <v>167.68</v>
      </c>
      <c r="P14" s="8">
        <v>34.32</v>
      </c>
      <c r="Q14" s="8">
        <v>130.28</v>
      </c>
      <c r="R14" s="8">
        <v>1.0900000000000001</v>
      </c>
      <c r="S14" s="8">
        <v>11.7</v>
      </c>
      <c r="T14" s="8">
        <v>2.29</v>
      </c>
      <c r="U14" s="8">
        <v>38.25</v>
      </c>
    </row>
    <row r="15" spans="1:21" ht="15.75" thickBot="1" x14ac:dyDescent="0.3">
      <c r="A15" s="7" t="s">
        <v>42</v>
      </c>
      <c r="B15" s="11" t="s">
        <v>43</v>
      </c>
      <c r="C15" s="8">
        <v>60</v>
      </c>
      <c r="D15" s="8">
        <v>4.5999999999999996</v>
      </c>
      <c r="E15" s="8">
        <v>0.5</v>
      </c>
      <c r="F15" s="8">
        <v>29.5</v>
      </c>
      <c r="G15" s="8">
        <v>140.6</v>
      </c>
      <c r="H15" s="8">
        <v>7.0000000000000007E-2</v>
      </c>
      <c r="I15" s="8">
        <v>0.02</v>
      </c>
      <c r="J15" s="8">
        <v>0</v>
      </c>
      <c r="K15" s="8">
        <v>0</v>
      </c>
      <c r="L15" s="8">
        <v>0</v>
      </c>
      <c r="M15" s="8">
        <v>299.39999999999998</v>
      </c>
      <c r="N15" s="8">
        <v>55.8</v>
      </c>
      <c r="O15" s="8">
        <v>12</v>
      </c>
      <c r="P15" s="8">
        <v>8.4</v>
      </c>
      <c r="Q15" s="8">
        <v>39</v>
      </c>
      <c r="R15" s="8">
        <v>0.66</v>
      </c>
      <c r="S15" s="8">
        <v>1.92</v>
      </c>
      <c r="T15" s="8">
        <v>3.6</v>
      </c>
      <c r="U15" s="8">
        <v>8.6999999999999993</v>
      </c>
    </row>
    <row r="16" spans="1:21" ht="15.75" thickBot="1" x14ac:dyDescent="0.3">
      <c r="A16" s="9"/>
      <c r="B16" s="10" t="s">
        <v>44</v>
      </c>
      <c r="C16" s="12">
        <f>SUM(C11:C15)</f>
        <v>500</v>
      </c>
      <c r="D16" s="12">
        <f t="shared" ref="D16:U16" si="0">SUM(D11:D15)</f>
        <v>17.200000000000003</v>
      </c>
      <c r="E16" s="12">
        <f t="shared" si="0"/>
        <v>20.8</v>
      </c>
      <c r="F16" s="12">
        <f t="shared" si="0"/>
        <v>68.5</v>
      </c>
      <c r="G16" s="12">
        <f t="shared" si="0"/>
        <v>528.70000000000005</v>
      </c>
      <c r="H16" s="12">
        <f t="shared" si="0"/>
        <v>0.19</v>
      </c>
      <c r="I16" s="12">
        <f t="shared" si="0"/>
        <v>0.37</v>
      </c>
      <c r="J16" s="12">
        <f t="shared" si="0"/>
        <v>118.13</v>
      </c>
      <c r="K16" s="12">
        <f t="shared" si="0"/>
        <v>0.30000000000000004</v>
      </c>
      <c r="L16" s="12">
        <f t="shared" si="0"/>
        <v>1.33</v>
      </c>
      <c r="M16" s="12">
        <f t="shared" si="0"/>
        <v>801.18</v>
      </c>
      <c r="N16" s="12">
        <f t="shared" si="0"/>
        <v>460.31</v>
      </c>
      <c r="O16" s="12">
        <f t="shared" si="0"/>
        <v>421.1</v>
      </c>
      <c r="P16" s="12">
        <f t="shared" si="0"/>
        <v>76.010000000000005</v>
      </c>
      <c r="Q16" s="12">
        <f t="shared" si="0"/>
        <v>358.35</v>
      </c>
      <c r="R16" s="12">
        <f t="shared" si="0"/>
        <v>2.44</v>
      </c>
      <c r="S16" s="12">
        <f t="shared" si="0"/>
        <v>68.489999999999995</v>
      </c>
      <c r="T16" s="12">
        <f t="shared" si="0"/>
        <v>11.94</v>
      </c>
      <c r="U16" s="12">
        <f t="shared" si="0"/>
        <v>81.459999999999994</v>
      </c>
    </row>
    <row r="17" spans="1:21" ht="15.75" thickBot="1" x14ac:dyDescent="0.3">
      <c r="A17" s="19" t="s">
        <v>45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1"/>
    </row>
    <row r="18" spans="1:21" ht="15.75" thickBot="1" x14ac:dyDescent="0.3">
      <c r="A18" s="7">
        <v>13</v>
      </c>
      <c r="B18" s="11" t="s">
        <v>46</v>
      </c>
      <c r="C18" s="8">
        <v>60</v>
      </c>
      <c r="D18" s="8">
        <v>0.3</v>
      </c>
      <c r="E18" s="8">
        <v>0</v>
      </c>
      <c r="F18" s="8">
        <v>1</v>
      </c>
      <c r="G18" s="8">
        <v>5.8</v>
      </c>
      <c r="H18" s="8">
        <v>0.01</v>
      </c>
      <c r="I18" s="8">
        <v>0.01</v>
      </c>
      <c r="J18" s="8">
        <v>30.95</v>
      </c>
      <c r="K18" s="8">
        <v>0</v>
      </c>
      <c r="L18" s="8">
        <v>6.75</v>
      </c>
      <c r="M18" s="8">
        <v>1.99</v>
      </c>
      <c r="N18" s="8">
        <v>72.650000000000006</v>
      </c>
      <c r="O18" s="8">
        <v>8</v>
      </c>
      <c r="P18" s="8">
        <v>5.95</v>
      </c>
      <c r="Q18" s="8">
        <v>11.15</v>
      </c>
      <c r="R18" s="8">
        <v>0.24</v>
      </c>
      <c r="S18" s="8">
        <v>0.79</v>
      </c>
      <c r="T18" s="8">
        <v>0.11</v>
      </c>
      <c r="U18" s="8">
        <v>7.85</v>
      </c>
    </row>
    <row r="19" spans="1:21" ht="15.75" thickBot="1" x14ac:dyDescent="0.3">
      <c r="A19" s="7">
        <v>113</v>
      </c>
      <c r="B19" s="11" t="s">
        <v>47</v>
      </c>
      <c r="C19" s="8">
        <v>200</v>
      </c>
      <c r="D19" s="8">
        <v>5.7</v>
      </c>
      <c r="E19" s="8">
        <v>7.2</v>
      </c>
      <c r="F19" s="8">
        <v>12.1</v>
      </c>
      <c r="G19" s="8">
        <v>135.9</v>
      </c>
      <c r="H19" s="8">
        <v>0.04</v>
      </c>
      <c r="I19" s="8">
        <v>0.04</v>
      </c>
      <c r="J19" s="8">
        <v>14.45</v>
      </c>
      <c r="K19" s="8">
        <v>0.09</v>
      </c>
      <c r="L19" s="8">
        <v>0.46</v>
      </c>
      <c r="M19" s="8">
        <v>14.84</v>
      </c>
      <c r="N19" s="8">
        <v>65.09</v>
      </c>
      <c r="O19" s="8">
        <v>10.57</v>
      </c>
      <c r="P19" s="8">
        <v>6.87</v>
      </c>
      <c r="Q19" s="8">
        <v>51.53</v>
      </c>
      <c r="R19" s="8">
        <v>0.6</v>
      </c>
      <c r="S19" s="8">
        <v>2.0699999999999998</v>
      </c>
      <c r="T19" s="8">
        <v>2.0699999999999998</v>
      </c>
      <c r="U19" s="8">
        <v>33.340000000000003</v>
      </c>
    </row>
    <row r="20" spans="1:21" ht="15.75" thickBot="1" x14ac:dyDescent="0.3">
      <c r="A20" s="7" t="s">
        <v>48</v>
      </c>
      <c r="B20" s="11" t="s">
        <v>49</v>
      </c>
      <c r="C20" s="8">
        <v>150</v>
      </c>
      <c r="D20" s="8">
        <v>7.8</v>
      </c>
      <c r="E20" s="8">
        <v>7</v>
      </c>
      <c r="F20" s="8">
        <v>33.9</v>
      </c>
      <c r="G20" s="8">
        <v>229.4</v>
      </c>
      <c r="H20" s="8">
        <v>0.2</v>
      </c>
      <c r="I20" s="8">
        <v>0.11</v>
      </c>
      <c r="J20" s="8">
        <v>22.38</v>
      </c>
      <c r="K20" s="8">
        <v>0.1</v>
      </c>
      <c r="L20" s="8">
        <v>0</v>
      </c>
      <c r="M20" s="8">
        <v>30.83</v>
      </c>
      <c r="N20" s="8">
        <v>207.01</v>
      </c>
      <c r="O20" s="8">
        <v>13.56</v>
      </c>
      <c r="P20" s="8">
        <v>113.18</v>
      </c>
      <c r="Q20" s="8">
        <v>170.61</v>
      </c>
      <c r="R20" s="8">
        <v>3.81</v>
      </c>
      <c r="S20" s="8">
        <v>2.15</v>
      </c>
      <c r="T20" s="8">
        <v>3.33</v>
      </c>
      <c r="U20" s="8">
        <v>15.17</v>
      </c>
    </row>
    <row r="21" spans="1:21" ht="25.5" thickBot="1" x14ac:dyDescent="0.3">
      <c r="A21" s="7" t="s">
        <v>50</v>
      </c>
      <c r="B21" s="11" t="s">
        <v>51</v>
      </c>
      <c r="C21" s="8">
        <v>90</v>
      </c>
      <c r="D21" s="8">
        <v>16.600000000000001</v>
      </c>
      <c r="E21" s="8">
        <v>16.600000000000001</v>
      </c>
      <c r="F21" s="8">
        <v>21.8</v>
      </c>
      <c r="G21" s="8">
        <v>303.39999999999998</v>
      </c>
      <c r="H21" s="8">
        <v>0.12</v>
      </c>
      <c r="I21" s="8">
        <v>0.21</v>
      </c>
      <c r="J21" s="8">
        <v>131.38</v>
      </c>
      <c r="K21" s="8">
        <v>1.1100000000000001</v>
      </c>
      <c r="L21" s="8">
        <v>4.75</v>
      </c>
      <c r="M21" s="8">
        <v>157.37</v>
      </c>
      <c r="N21" s="8">
        <v>349.85</v>
      </c>
      <c r="O21" s="8">
        <v>104.34</v>
      </c>
      <c r="P21" s="8">
        <v>31.49</v>
      </c>
      <c r="Q21" s="8">
        <v>195.6</v>
      </c>
      <c r="R21" s="8">
        <v>3.21</v>
      </c>
      <c r="S21" s="8">
        <v>17.53</v>
      </c>
      <c r="T21" s="8">
        <v>4.4400000000000004</v>
      </c>
      <c r="U21" s="8">
        <v>61.7</v>
      </c>
    </row>
    <row r="22" spans="1:21" ht="25.5" thickBot="1" x14ac:dyDescent="0.3">
      <c r="A22" s="7" t="s">
        <v>52</v>
      </c>
      <c r="B22" s="11" t="s">
        <v>53</v>
      </c>
      <c r="C22" s="8">
        <v>200</v>
      </c>
      <c r="D22" s="8">
        <v>0.5</v>
      </c>
      <c r="E22" s="8">
        <v>0.1</v>
      </c>
      <c r="F22" s="8">
        <v>12.8</v>
      </c>
      <c r="G22" s="8">
        <v>54.6</v>
      </c>
      <c r="H22" s="8">
        <v>0.01</v>
      </c>
      <c r="I22" s="8">
        <v>0.02</v>
      </c>
      <c r="J22" s="8">
        <v>18.66</v>
      </c>
      <c r="K22" s="8">
        <v>0</v>
      </c>
      <c r="L22" s="8">
        <v>16.62</v>
      </c>
      <c r="M22" s="8">
        <v>5.91</v>
      </c>
      <c r="N22" s="8">
        <v>155.54</v>
      </c>
      <c r="O22" s="8">
        <v>62.38</v>
      </c>
      <c r="P22" s="8">
        <v>14.99</v>
      </c>
      <c r="Q22" s="8">
        <v>15.25</v>
      </c>
      <c r="R22" s="8">
        <v>0.56999999999999995</v>
      </c>
      <c r="S22" s="8">
        <v>0.36</v>
      </c>
      <c r="T22" s="8">
        <v>0.23</v>
      </c>
      <c r="U22" s="8">
        <v>4.9000000000000004</v>
      </c>
    </row>
    <row r="23" spans="1:21" ht="15.75" thickBot="1" x14ac:dyDescent="0.3">
      <c r="A23" s="7" t="s">
        <v>42</v>
      </c>
      <c r="B23" s="11" t="s">
        <v>54</v>
      </c>
      <c r="C23" s="8">
        <v>50</v>
      </c>
      <c r="D23" s="8">
        <v>3.3</v>
      </c>
      <c r="E23" s="8">
        <v>0.6</v>
      </c>
      <c r="F23" s="8">
        <v>19.8</v>
      </c>
      <c r="G23" s="8">
        <v>97.8</v>
      </c>
      <c r="H23" s="8">
        <v>0.09</v>
      </c>
      <c r="I23" s="8">
        <v>0.04</v>
      </c>
      <c r="J23" s="8">
        <v>0</v>
      </c>
      <c r="K23" s="8">
        <v>0</v>
      </c>
      <c r="L23" s="8">
        <v>0</v>
      </c>
      <c r="M23" s="8">
        <v>203</v>
      </c>
      <c r="N23" s="8">
        <v>117.5</v>
      </c>
      <c r="O23" s="8">
        <v>14.5</v>
      </c>
      <c r="P23" s="8">
        <v>23.5</v>
      </c>
      <c r="Q23" s="8">
        <v>75</v>
      </c>
      <c r="R23" s="8">
        <v>1.95</v>
      </c>
      <c r="S23" s="8">
        <v>2.2000000000000002</v>
      </c>
      <c r="T23" s="8">
        <v>2.75</v>
      </c>
      <c r="U23" s="8">
        <v>12</v>
      </c>
    </row>
    <row r="24" spans="1:21" ht="15.75" thickBot="1" x14ac:dyDescent="0.3">
      <c r="A24" s="9"/>
      <c r="B24" s="10" t="s">
        <v>55</v>
      </c>
      <c r="C24" s="12">
        <f>SUM(C18:C23)</f>
        <v>750</v>
      </c>
      <c r="D24" s="12">
        <f t="shared" ref="D24:U24" si="1">SUM(D18:D23)</f>
        <v>34.200000000000003</v>
      </c>
      <c r="E24" s="12">
        <f t="shared" si="1"/>
        <v>31.500000000000004</v>
      </c>
      <c r="F24" s="12">
        <f t="shared" si="1"/>
        <v>101.39999999999999</v>
      </c>
      <c r="G24" s="12">
        <f t="shared" si="1"/>
        <v>826.9</v>
      </c>
      <c r="H24" s="12">
        <f t="shared" si="1"/>
        <v>0.47</v>
      </c>
      <c r="I24" s="12">
        <f t="shared" si="1"/>
        <v>0.43</v>
      </c>
      <c r="J24" s="12">
        <f t="shared" si="1"/>
        <v>217.82</v>
      </c>
      <c r="K24" s="12">
        <f t="shared" si="1"/>
        <v>1.3</v>
      </c>
      <c r="L24" s="12">
        <f t="shared" si="1"/>
        <v>28.580000000000002</v>
      </c>
      <c r="M24" s="12">
        <f t="shared" si="1"/>
        <v>413.94</v>
      </c>
      <c r="N24" s="12">
        <f t="shared" si="1"/>
        <v>967.64</v>
      </c>
      <c r="O24" s="12">
        <f t="shared" si="1"/>
        <v>213.35</v>
      </c>
      <c r="P24" s="12">
        <f t="shared" si="1"/>
        <v>195.98000000000002</v>
      </c>
      <c r="Q24" s="12">
        <f t="shared" si="1"/>
        <v>519.14</v>
      </c>
      <c r="R24" s="12">
        <f t="shared" si="1"/>
        <v>10.379999999999999</v>
      </c>
      <c r="S24" s="12">
        <f t="shared" si="1"/>
        <v>25.099999999999998</v>
      </c>
      <c r="T24" s="12">
        <f t="shared" si="1"/>
        <v>12.93</v>
      </c>
      <c r="U24" s="12">
        <f t="shared" si="1"/>
        <v>134.96</v>
      </c>
    </row>
    <row r="25" spans="1:21" ht="15.75" thickBot="1" x14ac:dyDescent="0.3">
      <c r="A25" s="19" t="s">
        <v>56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1"/>
    </row>
    <row r="26" spans="1:21" ht="15.75" thickBot="1" x14ac:dyDescent="0.3">
      <c r="A26" s="7"/>
      <c r="B26" s="11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spans="1:21" ht="15.75" thickBot="1" x14ac:dyDescent="0.3">
      <c r="A27" s="7"/>
      <c r="B27" s="11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1:21" ht="15.75" thickBot="1" x14ac:dyDescent="0.3">
      <c r="A28" s="7"/>
      <c r="B28" s="10" t="s">
        <v>57</v>
      </c>
      <c r="C28" s="12">
        <f>SUM(C26:C27)</f>
        <v>0</v>
      </c>
      <c r="D28" s="12">
        <f t="shared" ref="D28:U28" si="2">SUM(D26:D27)</f>
        <v>0</v>
      </c>
      <c r="E28" s="12">
        <f t="shared" si="2"/>
        <v>0</v>
      </c>
      <c r="F28" s="12">
        <f t="shared" si="2"/>
        <v>0</v>
      </c>
      <c r="G28" s="12">
        <f t="shared" si="2"/>
        <v>0</v>
      </c>
      <c r="H28" s="12">
        <f t="shared" si="2"/>
        <v>0</v>
      </c>
      <c r="I28" s="12">
        <f t="shared" si="2"/>
        <v>0</v>
      </c>
      <c r="J28" s="12">
        <f t="shared" si="2"/>
        <v>0</v>
      </c>
      <c r="K28" s="12">
        <f t="shared" si="2"/>
        <v>0</v>
      </c>
      <c r="L28" s="12">
        <f t="shared" si="2"/>
        <v>0</v>
      </c>
      <c r="M28" s="12">
        <f t="shared" si="2"/>
        <v>0</v>
      </c>
      <c r="N28" s="12">
        <f t="shared" si="2"/>
        <v>0</v>
      </c>
      <c r="O28" s="12">
        <f t="shared" si="2"/>
        <v>0</v>
      </c>
      <c r="P28" s="12">
        <f t="shared" si="2"/>
        <v>0</v>
      </c>
      <c r="Q28" s="12">
        <f t="shared" si="2"/>
        <v>0</v>
      </c>
      <c r="R28" s="12">
        <f t="shared" si="2"/>
        <v>0</v>
      </c>
      <c r="S28" s="12">
        <f t="shared" si="2"/>
        <v>0</v>
      </c>
      <c r="T28" s="12">
        <f t="shared" si="2"/>
        <v>0</v>
      </c>
      <c r="U28" s="12">
        <f t="shared" si="2"/>
        <v>0</v>
      </c>
    </row>
    <row r="29" spans="1:21" ht="15.75" thickBot="1" x14ac:dyDescent="0.3">
      <c r="A29" s="7"/>
      <c r="B29" s="10" t="s">
        <v>58</v>
      </c>
      <c r="C29" s="13">
        <f>C28+C24+C16</f>
        <v>1250</v>
      </c>
      <c r="D29" s="13">
        <f t="shared" ref="D29:U29" si="3">D28+D24+D16</f>
        <v>51.400000000000006</v>
      </c>
      <c r="E29" s="13">
        <f t="shared" si="3"/>
        <v>52.300000000000004</v>
      </c>
      <c r="F29" s="13">
        <f t="shared" si="3"/>
        <v>169.89999999999998</v>
      </c>
      <c r="G29" s="13">
        <f t="shared" si="3"/>
        <v>1355.6</v>
      </c>
      <c r="H29" s="13">
        <f t="shared" si="3"/>
        <v>0.65999999999999992</v>
      </c>
      <c r="I29" s="13">
        <f t="shared" si="3"/>
        <v>0.8</v>
      </c>
      <c r="J29" s="13">
        <f t="shared" si="3"/>
        <v>335.95</v>
      </c>
      <c r="K29" s="13">
        <f t="shared" si="3"/>
        <v>1.6</v>
      </c>
      <c r="L29" s="13">
        <f t="shared" si="3"/>
        <v>29.910000000000004</v>
      </c>
      <c r="M29" s="13">
        <f t="shared" si="3"/>
        <v>1215.1199999999999</v>
      </c>
      <c r="N29" s="13">
        <f t="shared" si="3"/>
        <v>1427.95</v>
      </c>
      <c r="O29" s="13">
        <f t="shared" si="3"/>
        <v>634.45000000000005</v>
      </c>
      <c r="P29" s="13">
        <f t="shared" si="3"/>
        <v>271.99</v>
      </c>
      <c r="Q29" s="13">
        <f t="shared" si="3"/>
        <v>877.49</v>
      </c>
      <c r="R29" s="13">
        <f t="shared" si="3"/>
        <v>12.819999999999999</v>
      </c>
      <c r="S29" s="13">
        <f t="shared" si="3"/>
        <v>93.589999999999989</v>
      </c>
      <c r="T29" s="13">
        <f t="shared" si="3"/>
        <v>24.869999999999997</v>
      </c>
      <c r="U29" s="13">
        <f t="shared" si="3"/>
        <v>216.42000000000002</v>
      </c>
    </row>
  </sheetData>
  <mergeCells count="11">
    <mergeCell ref="M5:U5"/>
    <mergeCell ref="A9:U9"/>
    <mergeCell ref="A10:U10"/>
    <mergeCell ref="A17:U17"/>
    <mergeCell ref="A25:U25"/>
    <mergeCell ref="A5:A6"/>
    <mergeCell ref="B5:B6"/>
    <mergeCell ref="C5:C6"/>
    <mergeCell ref="D5:F5"/>
    <mergeCell ref="G5:G6"/>
    <mergeCell ref="H5:L5"/>
  </mergeCells>
  <pageMargins left="0.51181102362204722" right="0" top="0.74803149606299213" bottom="0.74803149606299213" header="0.31496062992125984" footer="0.31496062992125984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9"/>
  <sheetViews>
    <sheetView topLeftCell="A4" workbookViewId="0">
      <selection activeCell="C18" sqref="C18"/>
    </sheetView>
  </sheetViews>
  <sheetFormatPr defaultRowHeight="15" x14ac:dyDescent="0.25"/>
  <cols>
    <col min="1" max="1" width="7.7109375" customWidth="1"/>
    <col min="2" max="2" width="27.7109375" customWidth="1"/>
    <col min="3" max="6" width="7.7109375" customWidth="1"/>
    <col min="8" max="21" width="7.7109375" customWidth="1"/>
  </cols>
  <sheetData>
    <row r="1" spans="1:21" x14ac:dyDescent="0.25">
      <c r="A1" s="1" t="s">
        <v>0</v>
      </c>
    </row>
    <row r="2" spans="1:21" x14ac:dyDescent="0.25">
      <c r="A2" s="1" t="s">
        <v>1</v>
      </c>
    </row>
    <row r="3" spans="1:21" x14ac:dyDescent="0.25">
      <c r="A3" s="1" t="s">
        <v>2</v>
      </c>
    </row>
    <row r="4" spans="1:21" ht="15.75" thickBot="1" x14ac:dyDescent="0.3">
      <c r="A4" s="2" t="s">
        <v>3</v>
      </c>
    </row>
    <row r="5" spans="1:21" ht="15.75" customHeight="1" thickBot="1" x14ac:dyDescent="0.3">
      <c r="A5" s="22" t="s">
        <v>4</v>
      </c>
      <c r="B5" s="24" t="s">
        <v>5</v>
      </c>
      <c r="C5" s="24" t="s">
        <v>6</v>
      </c>
      <c r="D5" s="16" t="s">
        <v>7</v>
      </c>
      <c r="E5" s="17"/>
      <c r="F5" s="18"/>
      <c r="G5" s="22" t="s">
        <v>8</v>
      </c>
      <c r="H5" s="16" t="s">
        <v>9</v>
      </c>
      <c r="I5" s="17"/>
      <c r="J5" s="17"/>
      <c r="K5" s="17"/>
      <c r="L5" s="18"/>
      <c r="M5" s="16" t="s">
        <v>10</v>
      </c>
      <c r="N5" s="17"/>
      <c r="O5" s="17"/>
      <c r="P5" s="17"/>
      <c r="Q5" s="17"/>
      <c r="R5" s="17"/>
      <c r="S5" s="17"/>
      <c r="T5" s="17"/>
      <c r="U5" s="18"/>
    </row>
    <row r="6" spans="1:21" ht="15.75" thickBot="1" x14ac:dyDescent="0.3">
      <c r="A6" s="23"/>
      <c r="B6" s="25"/>
      <c r="C6" s="25"/>
      <c r="D6" s="5" t="s">
        <v>11</v>
      </c>
      <c r="E6" s="5" t="s">
        <v>12</v>
      </c>
      <c r="F6" s="5" t="s">
        <v>13</v>
      </c>
      <c r="G6" s="23"/>
      <c r="H6" s="5" t="s">
        <v>14</v>
      </c>
      <c r="I6" s="5" t="s">
        <v>15</v>
      </c>
      <c r="J6" s="5" t="s">
        <v>16</v>
      </c>
      <c r="K6" s="5" t="s">
        <v>17</v>
      </c>
      <c r="L6" s="5" t="s">
        <v>18</v>
      </c>
      <c r="M6" s="5" t="s">
        <v>19</v>
      </c>
      <c r="N6" s="5" t="s">
        <v>20</v>
      </c>
      <c r="O6" s="5" t="s">
        <v>21</v>
      </c>
      <c r="P6" s="5" t="s">
        <v>22</v>
      </c>
      <c r="Q6" s="5" t="s">
        <v>23</v>
      </c>
      <c r="R6" s="5" t="s">
        <v>24</v>
      </c>
      <c r="S6" s="5" t="s">
        <v>25</v>
      </c>
      <c r="T6" s="5" t="s">
        <v>26</v>
      </c>
      <c r="U6" s="5" t="s">
        <v>27</v>
      </c>
    </row>
    <row r="7" spans="1:21" ht="15.75" thickBot="1" x14ac:dyDescent="0.3">
      <c r="A7" s="3"/>
      <c r="B7" s="4"/>
      <c r="C7" s="5" t="s">
        <v>28</v>
      </c>
      <c r="D7" s="5" t="s">
        <v>28</v>
      </c>
      <c r="E7" s="5" t="s">
        <v>28</v>
      </c>
      <c r="F7" s="5" t="s">
        <v>28</v>
      </c>
      <c r="G7" s="5" t="s">
        <v>29</v>
      </c>
      <c r="H7" s="5" t="s">
        <v>30</v>
      </c>
      <c r="I7" s="5" t="s">
        <v>30</v>
      </c>
      <c r="J7" s="5" t="s">
        <v>31</v>
      </c>
      <c r="K7" s="5" t="s">
        <v>31</v>
      </c>
      <c r="L7" s="5" t="s">
        <v>30</v>
      </c>
      <c r="M7" s="5" t="s">
        <v>30</v>
      </c>
      <c r="N7" s="5" t="s">
        <v>30</v>
      </c>
      <c r="O7" s="5" t="s">
        <v>30</v>
      </c>
      <c r="P7" s="5" t="s">
        <v>30</v>
      </c>
      <c r="Q7" s="5" t="s">
        <v>30</v>
      </c>
      <c r="R7" s="5" t="s">
        <v>30</v>
      </c>
      <c r="S7" s="5" t="s">
        <v>31</v>
      </c>
      <c r="T7" s="5" t="s">
        <v>31</v>
      </c>
      <c r="U7" s="5" t="s">
        <v>31</v>
      </c>
    </row>
    <row r="8" spans="1:21" ht="15.75" thickBot="1" x14ac:dyDescent="0.3">
      <c r="A8" s="6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  <c r="L8" s="5">
        <v>12</v>
      </c>
      <c r="M8" s="5">
        <v>13</v>
      </c>
      <c r="N8" s="5">
        <v>14</v>
      </c>
      <c r="O8" s="5">
        <v>15</v>
      </c>
      <c r="P8" s="5">
        <v>16</v>
      </c>
      <c r="Q8" s="5">
        <v>17</v>
      </c>
      <c r="R8" s="5">
        <v>18</v>
      </c>
      <c r="S8" s="5">
        <v>19</v>
      </c>
      <c r="T8" s="5">
        <v>20</v>
      </c>
      <c r="U8" s="5">
        <v>21</v>
      </c>
    </row>
    <row r="9" spans="1:21" ht="15.75" thickBot="1" x14ac:dyDescent="0.3">
      <c r="A9" s="19" t="s">
        <v>59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1"/>
    </row>
    <row r="10" spans="1:21" ht="15.75" thickBot="1" x14ac:dyDescent="0.3">
      <c r="A10" s="19" t="s">
        <v>33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1"/>
    </row>
    <row r="11" spans="1:21" ht="15.75" thickBot="1" x14ac:dyDescent="0.3">
      <c r="A11" s="7">
        <v>330</v>
      </c>
      <c r="B11" s="8" t="s">
        <v>60</v>
      </c>
      <c r="C11" s="8">
        <v>30</v>
      </c>
      <c r="D11" s="8">
        <v>0.8</v>
      </c>
      <c r="E11" s="8">
        <v>2.4</v>
      </c>
      <c r="F11" s="8">
        <v>2.2999999999999998</v>
      </c>
      <c r="G11" s="8">
        <v>33.9</v>
      </c>
      <c r="H11" s="8">
        <v>0.01</v>
      </c>
      <c r="I11" s="8">
        <v>0.02</v>
      </c>
      <c r="J11" s="8">
        <v>11.39</v>
      </c>
      <c r="K11" s="8">
        <v>0</v>
      </c>
      <c r="L11" s="8">
        <v>0.06</v>
      </c>
      <c r="M11" s="8">
        <v>50.01</v>
      </c>
      <c r="N11" s="8">
        <v>25.61</v>
      </c>
      <c r="O11" s="8">
        <v>22.91</v>
      </c>
      <c r="P11" s="8">
        <v>2.48</v>
      </c>
      <c r="Q11" s="8">
        <v>15.11</v>
      </c>
      <c r="R11" s="8">
        <v>7.0000000000000007E-2</v>
      </c>
      <c r="S11" s="8">
        <v>2.06</v>
      </c>
      <c r="T11" s="8">
        <v>0.28999999999999998</v>
      </c>
      <c r="U11" s="8">
        <v>4.04</v>
      </c>
    </row>
    <row r="12" spans="1:21" ht="15.75" thickBot="1" x14ac:dyDescent="0.3">
      <c r="A12" s="7" t="s">
        <v>61</v>
      </c>
      <c r="B12" s="8" t="s">
        <v>62</v>
      </c>
      <c r="C12" s="8">
        <v>200</v>
      </c>
      <c r="D12" s="8">
        <v>3.9</v>
      </c>
      <c r="E12" s="8">
        <v>2.9</v>
      </c>
      <c r="F12" s="8">
        <v>11.2</v>
      </c>
      <c r="G12" s="8">
        <v>86</v>
      </c>
      <c r="H12" s="8">
        <v>0.03</v>
      </c>
      <c r="I12" s="8">
        <v>0.13</v>
      </c>
      <c r="J12" s="8">
        <v>13.29</v>
      </c>
      <c r="K12" s="8">
        <v>0</v>
      </c>
      <c r="L12" s="8">
        <v>0.52</v>
      </c>
      <c r="M12" s="8">
        <v>38.549999999999997</v>
      </c>
      <c r="N12" s="8">
        <v>183.98</v>
      </c>
      <c r="O12" s="8">
        <v>148.32</v>
      </c>
      <c r="P12" s="8">
        <v>30.67</v>
      </c>
      <c r="Q12" s="8">
        <v>106.79</v>
      </c>
      <c r="R12" s="8">
        <v>1.06</v>
      </c>
      <c r="S12" s="8">
        <v>9</v>
      </c>
      <c r="T12" s="8">
        <v>1.76</v>
      </c>
      <c r="U12" s="8">
        <v>20</v>
      </c>
    </row>
    <row r="13" spans="1:21" ht="15.75" thickBot="1" x14ac:dyDescent="0.3">
      <c r="A13" s="7" t="s">
        <v>63</v>
      </c>
      <c r="B13" s="8" t="s">
        <v>64</v>
      </c>
      <c r="C13" s="8">
        <v>120</v>
      </c>
      <c r="D13" s="8">
        <v>5.8</v>
      </c>
      <c r="E13" s="8">
        <v>8.6999999999999993</v>
      </c>
      <c r="F13" s="8">
        <v>32.1</v>
      </c>
      <c r="G13" s="8">
        <v>229.7</v>
      </c>
      <c r="H13" s="8">
        <v>0.1</v>
      </c>
      <c r="I13" s="8">
        <v>0.08</v>
      </c>
      <c r="J13" s="8">
        <v>26.62</v>
      </c>
      <c r="K13" s="8">
        <v>0.16</v>
      </c>
      <c r="L13" s="8">
        <v>4.32</v>
      </c>
      <c r="M13" s="8">
        <v>109.59</v>
      </c>
      <c r="N13" s="8">
        <v>298.33999999999997</v>
      </c>
      <c r="O13" s="8">
        <v>40.28</v>
      </c>
      <c r="P13" s="8">
        <v>19.11</v>
      </c>
      <c r="Q13" s="8">
        <v>81.75</v>
      </c>
      <c r="R13" s="8">
        <v>0.98</v>
      </c>
      <c r="S13" s="8">
        <v>5.74</v>
      </c>
      <c r="T13" s="8">
        <v>3.43</v>
      </c>
      <c r="U13" s="8">
        <v>32.869999999999997</v>
      </c>
    </row>
    <row r="14" spans="1:21" ht="15.75" thickBot="1" x14ac:dyDescent="0.3">
      <c r="A14" s="7" t="s">
        <v>42</v>
      </c>
      <c r="B14" s="8" t="s">
        <v>65</v>
      </c>
      <c r="C14" s="8">
        <v>120</v>
      </c>
      <c r="D14" s="8">
        <v>0.5</v>
      </c>
      <c r="E14" s="8">
        <v>0.5</v>
      </c>
      <c r="F14" s="8">
        <v>11.8</v>
      </c>
      <c r="G14" s="8">
        <v>53.3</v>
      </c>
      <c r="H14" s="8">
        <v>0.04</v>
      </c>
      <c r="I14" s="8">
        <v>0.02</v>
      </c>
      <c r="J14" s="8">
        <v>6</v>
      </c>
      <c r="K14" s="8">
        <v>0</v>
      </c>
      <c r="L14" s="8">
        <v>12</v>
      </c>
      <c r="M14" s="8">
        <v>31.2</v>
      </c>
      <c r="N14" s="8">
        <v>333.6</v>
      </c>
      <c r="O14" s="8">
        <v>19.2</v>
      </c>
      <c r="P14" s="8">
        <v>10.8</v>
      </c>
      <c r="Q14" s="8">
        <v>13.2</v>
      </c>
      <c r="R14" s="8">
        <v>2.64</v>
      </c>
      <c r="S14" s="8">
        <v>2.4</v>
      </c>
      <c r="T14" s="8">
        <v>0.36</v>
      </c>
      <c r="U14" s="8">
        <v>9.6</v>
      </c>
    </row>
    <row r="15" spans="1:21" ht="15.75" thickBot="1" x14ac:dyDescent="0.3">
      <c r="A15" s="7" t="s">
        <v>42</v>
      </c>
      <c r="B15" s="8" t="s">
        <v>43</v>
      </c>
      <c r="C15" s="8">
        <v>30</v>
      </c>
      <c r="D15" s="8">
        <v>2.2999999999999998</v>
      </c>
      <c r="E15" s="8">
        <v>0.2</v>
      </c>
      <c r="F15" s="8">
        <v>14.8</v>
      </c>
      <c r="G15" s="8">
        <v>70.3</v>
      </c>
      <c r="H15" s="8">
        <v>0.03</v>
      </c>
      <c r="I15" s="8">
        <v>0.01</v>
      </c>
      <c r="J15" s="8">
        <v>0</v>
      </c>
      <c r="K15" s="8">
        <v>0</v>
      </c>
      <c r="L15" s="8">
        <v>0</v>
      </c>
      <c r="M15" s="8">
        <v>149.69999999999999</v>
      </c>
      <c r="N15" s="8">
        <v>27.9</v>
      </c>
      <c r="O15" s="8">
        <v>6</v>
      </c>
      <c r="P15" s="8">
        <v>4.2</v>
      </c>
      <c r="Q15" s="8">
        <v>19.5</v>
      </c>
      <c r="R15" s="8">
        <v>0.33</v>
      </c>
      <c r="S15" s="8">
        <v>0.96</v>
      </c>
      <c r="T15" s="8">
        <v>1.8</v>
      </c>
      <c r="U15" s="8">
        <v>4.3499999999999996</v>
      </c>
    </row>
    <row r="16" spans="1:21" ht="15.75" thickBot="1" x14ac:dyDescent="0.3">
      <c r="A16" s="7"/>
      <c r="B16" s="10" t="s">
        <v>44</v>
      </c>
      <c r="C16" s="12">
        <f>SUM(C11:C15)</f>
        <v>500</v>
      </c>
      <c r="D16" s="12">
        <f t="shared" ref="D16:U16" si="0">SUM(D11:D15)</f>
        <v>13.3</v>
      </c>
      <c r="E16" s="12">
        <f t="shared" si="0"/>
        <v>14.7</v>
      </c>
      <c r="F16" s="12">
        <f t="shared" si="0"/>
        <v>72.2</v>
      </c>
      <c r="G16" s="12">
        <f t="shared" si="0"/>
        <v>473.20000000000005</v>
      </c>
      <c r="H16" s="12">
        <f t="shared" si="0"/>
        <v>0.21000000000000002</v>
      </c>
      <c r="I16" s="12">
        <f t="shared" si="0"/>
        <v>0.25999999999999995</v>
      </c>
      <c r="J16" s="12">
        <f t="shared" si="0"/>
        <v>57.3</v>
      </c>
      <c r="K16" s="12">
        <f t="shared" si="0"/>
        <v>0.16</v>
      </c>
      <c r="L16" s="12">
        <f t="shared" si="0"/>
        <v>16.899999999999999</v>
      </c>
      <c r="M16" s="12">
        <f t="shared" si="0"/>
        <v>379.04999999999995</v>
      </c>
      <c r="N16" s="12">
        <f t="shared" si="0"/>
        <v>869.43</v>
      </c>
      <c r="O16" s="12">
        <f t="shared" si="0"/>
        <v>236.70999999999998</v>
      </c>
      <c r="P16" s="12">
        <f t="shared" si="0"/>
        <v>67.260000000000005</v>
      </c>
      <c r="Q16" s="12">
        <f t="shared" si="0"/>
        <v>236.35</v>
      </c>
      <c r="R16" s="12">
        <f t="shared" si="0"/>
        <v>5.08</v>
      </c>
      <c r="S16" s="12">
        <f t="shared" si="0"/>
        <v>20.16</v>
      </c>
      <c r="T16" s="12">
        <f t="shared" si="0"/>
        <v>7.6400000000000006</v>
      </c>
      <c r="U16" s="12">
        <f t="shared" si="0"/>
        <v>70.859999999999985</v>
      </c>
    </row>
    <row r="17" spans="1:21" ht="15.75" thickBot="1" x14ac:dyDescent="0.3">
      <c r="A17" s="19" t="s">
        <v>45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1"/>
    </row>
    <row r="18" spans="1:21" ht="15.75" thickBot="1" x14ac:dyDescent="0.3">
      <c r="A18" s="7">
        <v>17</v>
      </c>
      <c r="B18" s="8" t="s">
        <v>156</v>
      </c>
      <c r="C18" s="8">
        <v>60</v>
      </c>
      <c r="D18" s="8">
        <v>0.4</v>
      </c>
      <c r="E18" s="8">
        <v>0</v>
      </c>
      <c r="F18" s="8">
        <v>1.1000000000000001</v>
      </c>
      <c r="G18" s="8">
        <v>6.2</v>
      </c>
      <c r="H18" s="8">
        <v>0.01</v>
      </c>
      <c r="I18" s="8">
        <v>0.01</v>
      </c>
      <c r="J18" s="8">
        <v>14.6</v>
      </c>
      <c r="K18" s="8">
        <v>0</v>
      </c>
      <c r="L18" s="8">
        <v>8</v>
      </c>
      <c r="M18" s="8">
        <v>2.4</v>
      </c>
      <c r="N18" s="8">
        <v>73.099999999999994</v>
      </c>
      <c r="O18" s="8">
        <v>8.5</v>
      </c>
      <c r="P18" s="8">
        <v>5</v>
      </c>
      <c r="Q18" s="8">
        <v>9.9</v>
      </c>
      <c r="R18" s="8">
        <v>0.21</v>
      </c>
      <c r="S18" s="8">
        <v>0.8</v>
      </c>
      <c r="T18" s="8">
        <v>0.1</v>
      </c>
      <c r="U18" s="8">
        <v>4.7</v>
      </c>
    </row>
    <row r="19" spans="1:21" ht="15.75" thickBot="1" x14ac:dyDescent="0.3">
      <c r="A19" s="7" t="s">
        <v>66</v>
      </c>
      <c r="B19" s="8" t="s">
        <v>67</v>
      </c>
      <c r="C19" s="8">
        <v>200</v>
      </c>
      <c r="D19" s="8">
        <v>5.0999999999999996</v>
      </c>
      <c r="E19" s="8">
        <v>4.5</v>
      </c>
      <c r="F19" s="8">
        <v>10.8</v>
      </c>
      <c r="G19" s="8">
        <v>103.9</v>
      </c>
      <c r="H19" s="8">
        <v>0.04</v>
      </c>
      <c r="I19" s="8">
        <v>0.04</v>
      </c>
      <c r="J19" s="8">
        <v>130.22999999999999</v>
      </c>
      <c r="K19" s="8">
        <v>0</v>
      </c>
      <c r="L19" s="8">
        <v>8.5299999999999994</v>
      </c>
      <c r="M19" s="8">
        <v>19.350000000000001</v>
      </c>
      <c r="N19" s="8">
        <v>319.64999999999998</v>
      </c>
      <c r="O19" s="8">
        <v>30.92</v>
      </c>
      <c r="P19" s="8">
        <v>22.45</v>
      </c>
      <c r="Q19" s="8">
        <v>46.51</v>
      </c>
      <c r="R19" s="8">
        <v>1.03</v>
      </c>
      <c r="S19" s="8">
        <v>5.21</v>
      </c>
      <c r="T19" s="8">
        <v>0.44</v>
      </c>
      <c r="U19" s="8">
        <v>27.35</v>
      </c>
    </row>
    <row r="20" spans="1:21" ht="15.75" thickBot="1" x14ac:dyDescent="0.3">
      <c r="A20" s="7" t="s">
        <v>68</v>
      </c>
      <c r="B20" s="8" t="s">
        <v>69</v>
      </c>
      <c r="C20" s="8">
        <v>150</v>
      </c>
      <c r="D20" s="8">
        <v>3.5</v>
      </c>
      <c r="E20" s="8">
        <v>4.3</v>
      </c>
      <c r="F20" s="8">
        <v>35.799999999999997</v>
      </c>
      <c r="G20" s="8">
        <v>195.8</v>
      </c>
      <c r="H20" s="8">
        <v>0.03</v>
      </c>
      <c r="I20" s="8">
        <v>0.02</v>
      </c>
      <c r="J20" s="8">
        <v>16.2</v>
      </c>
      <c r="K20" s="8">
        <v>0.08</v>
      </c>
      <c r="L20" s="8">
        <v>0</v>
      </c>
      <c r="M20" s="8">
        <v>6.37</v>
      </c>
      <c r="N20" s="8">
        <v>45.48</v>
      </c>
      <c r="O20" s="8">
        <v>5.01</v>
      </c>
      <c r="P20" s="8">
        <v>23.06</v>
      </c>
      <c r="Q20" s="8">
        <v>70.73</v>
      </c>
      <c r="R20" s="8">
        <v>0.47</v>
      </c>
      <c r="S20" s="8">
        <v>0.74</v>
      </c>
      <c r="T20" s="8">
        <v>7.1</v>
      </c>
      <c r="U20" s="8">
        <v>26.67</v>
      </c>
    </row>
    <row r="21" spans="1:21" ht="15.75" thickBot="1" x14ac:dyDescent="0.3">
      <c r="A21" s="7" t="s">
        <v>70</v>
      </c>
      <c r="B21" s="8" t="s">
        <v>71</v>
      </c>
      <c r="C21" s="8">
        <v>90</v>
      </c>
      <c r="D21" s="8">
        <v>17.100000000000001</v>
      </c>
      <c r="E21" s="8">
        <v>23.1</v>
      </c>
      <c r="F21" s="8">
        <v>22.6</v>
      </c>
      <c r="G21" s="8">
        <v>366.8</v>
      </c>
      <c r="H21" s="8">
        <v>0.14000000000000001</v>
      </c>
      <c r="I21" s="8">
        <v>0.27</v>
      </c>
      <c r="J21" s="8">
        <v>90.66</v>
      </c>
      <c r="K21" s="8">
        <v>2</v>
      </c>
      <c r="L21" s="8">
        <v>6.89</v>
      </c>
      <c r="M21" s="8">
        <v>408.41</v>
      </c>
      <c r="N21" s="8">
        <v>280.08999999999997</v>
      </c>
      <c r="O21" s="8">
        <v>158.96</v>
      </c>
      <c r="P21" s="8">
        <v>28.05</v>
      </c>
      <c r="Q21" s="8">
        <v>196.89</v>
      </c>
      <c r="R21" s="8">
        <v>3.17</v>
      </c>
      <c r="S21" s="8">
        <v>22.18</v>
      </c>
      <c r="T21" s="8">
        <v>4.76</v>
      </c>
      <c r="U21" s="8">
        <v>99.49</v>
      </c>
    </row>
    <row r="22" spans="1:21" ht="15.75" thickBot="1" x14ac:dyDescent="0.3">
      <c r="A22" s="7">
        <v>15</v>
      </c>
      <c r="B22" s="8" t="s">
        <v>72</v>
      </c>
      <c r="C22" s="8">
        <v>200</v>
      </c>
      <c r="D22" s="8">
        <v>0.2</v>
      </c>
      <c r="E22" s="8">
        <v>0.1</v>
      </c>
      <c r="F22" s="8">
        <v>20.100000000000001</v>
      </c>
      <c r="G22" s="8">
        <v>82.4</v>
      </c>
      <c r="H22" s="8">
        <v>0.17</v>
      </c>
      <c r="I22" s="8">
        <v>0.21</v>
      </c>
      <c r="J22" s="8">
        <v>56.43</v>
      </c>
      <c r="K22" s="8">
        <v>1.26</v>
      </c>
      <c r="L22" s="8">
        <v>8.1</v>
      </c>
      <c r="M22" s="8">
        <v>8.23</v>
      </c>
      <c r="N22" s="8">
        <v>101.17</v>
      </c>
      <c r="O22" s="8">
        <v>70.760000000000005</v>
      </c>
      <c r="P22" s="8">
        <v>5.74</v>
      </c>
      <c r="Q22" s="8">
        <v>6.79</v>
      </c>
      <c r="R22" s="8">
        <v>0.65</v>
      </c>
      <c r="S22" s="8">
        <v>0.9</v>
      </c>
      <c r="T22" s="8">
        <v>0.09</v>
      </c>
      <c r="U22" s="8">
        <v>4.3499999999999996</v>
      </c>
    </row>
    <row r="23" spans="1:21" ht="15.75" thickBot="1" x14ac:dyDescent="0.3">
      <c r="A23" s="7" t="s">
        <v>42</v>
      </c>
      <c r="B23" s="8" t="s">
        <v>54</v>
      </c>
      <c r="C23" s="8">
        <v>50</v>
      </c>
      <c r="D23" s="8">
        <v>3.3</v>
      </c>
      <c r="E23" s="8">
        <v>0.6</v>
      </c>
      <c r="F23" s="8">
        <v>19.8</v>
      </c>
      <c r="G23" s="8">
        <v>97.8</v>
      </c>
      <c r="H23" s="8">
        <v>0.09</v>
      </c>
      <c r="I23" s="8">
        <v>0.04</v>
      </c>
      <c r="J23" s="8">
        <v>0</v>
      </c>
      <c r="K23" s="8">
        <v>0</v>
      </c>
      <c r="L23" s="8">
        <v>0</v>
      </c>
      <c r="M23" s="8">
        <v>203</v>
      </c>
      <c r="N23" s="8">
        <v>117.5</v>
      </c>
      <c r="O23" s="8">
        <v>14.5</v>
      </c>
      <c r="P23" s="8">
        <v>23.5</v>
      </c>
      <c r="Q23" s="8">
        <v>75</v>
      </c>
      <c r="R23" s="8">
        <v>1.95</v>
      </c>
      <c r="S23" s="8">
        <v>2.2000000000000002</v>
      </c>
      <c r="T23" s="8">
        <v>2.75</v>
      </c>
      <c r="U23" s="8">
        <v>12</v>
      </c>
    </row>
    <row r="24" spans="1:21" ht="15.75" thickBot="1" x14ac:dyDescent="0.3">
      <c r="A24" s="9"/>
      <c r="B24" s="10" t="s">
        <v>55</v>
      </c>
      <c r="C24" s="12">
        <f>SUM(C18:C23)</f>
        <v>750</v>
      </c>
      <c r="D24" s="12">
        <f t="shared" ref="D24:U24" si="1">SUM(D18:D23)</f>
        <v>29.6</v>
      </c>
      <c r="E24" s="12">
        <f t="shared" si="1"/>
        <v>32.6</v>
      </c>
      <c r="F24" s="12">
        <f t="shared" si="1"/>
        <v>110.2</v>
      </c>
      <c r="G24" s="12">
        <f t="shared" si="1"/>
        <v>852.9</v>
      </c>
      <c r="H24" s="12">
        <f t="shared" si="1"/>
        <v>0.48</v>
      </c>
      <c r="I24" s="12">
        <f t="shared" si="1"/>
        <v>0.59000000000000008</v>
      </c>
      <c r="J24" s="12">
        <f t="shared" si="1"/>
        <v>308.11999999999995</v>
      </c>
      <c r="K24" s="12">
        <f t="shared" si="1"/>
        <v>3.34</v>
      </c>
      <c r="L24" s="12">
        <f t="shared" si="1"/>
        <v>31.520000000000003</v>
      </c>
      <c r="M24" s="12">
        <f t="shared" si="1"/>
        <v>647.76</v>
      </c>
      <c r="N24" s="12">
        <f t="shared" si="1"/>
        <v>936.9899999999999</v>
      </c>
      <c r="O24" s="12">
        <f t="shared" si="1"/>
        <v>288.65000000000003</v>
      </c>
      <c r="P24" s="12">
        <f t="shared" si="1"/>
        <v>107.8</v>
      </c>
      <c r="Q24" s="12">
        <f t="shared" si="1"/>
        <v>405.82</v>
      </c>
      <c r="R24" s="12">
        <f t="shared" si="1"/>
        <v>7.48</v>
      </c>
      <c r="S24" s="12">
        <f t="shared" si="1"/>
        <v>32.03</v>
      </c>
      <c r="T24" s="12">
        <f t="shared" si="1"/>
        <v>15.239999999999998</v>
      </c>
      <c r="U24" s="12">
        <f t="shared" si="1"/>
        <v>174.56</v>
      </c>
    </row>
    <row r="25" spans="1:21" ht="15.75" thickBot="1" x14ac:dyDescent="0.3">
      <c r="A25" s="19" t="s">
        <v>56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1"/>
    </row>
    <row r="26" spans="1:21" ht="15.75" thickBot="1" x14ac:dyDescent="0.3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spans="1:21" ht="15.75" thickBot="1" x14ac:dyDescent="0.3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1:21" ht="15.75" thickBot="1" x14ac:dyDescent="0.3">
      <c r="A28" s="9"/>
      <c r="B28" s="10" t="s">
        <v>57</v>
      </c>
      <c r="C28" s="12">
        <f>SUM(C26:C27)</f>
        <v>0</v>
      </c>
      <c r="D28" s="12">
        <f t="shared" ref="D28:U28" si="2">SUM(D26:D27)</f>
        <v>0</v>
      </c>
      <c r="E28" s="12">
        <f t="shared" si="2"/>
        <v>0</v>
      </c>
      <c r="F28" s="12">
        <f t="shared" si="2"/>
        <v>0</v>
      </c>
      <c r="G28" s="12">
        <f t="shared" si="2"/>
        <v>0</v>
      </c>
      <c r="H28" s="12">
        <f t="shared" si="2"/>
        <v>0</v>
      </c>
      <c r="I28" s="12">
        <f t="shared" si="2"/>
        <v>0</v>
      </c>
      <c r="J28" s="12">
        <f t="shared" si="2"/>
        <v>0</v>
      </c>
      <c r="K28" s="12">
        <f t="shared" si="2"/>
        <v>0</v>
      </c>
      <c r="L28" s="12">
        <f t="shared" si="2"/>
        <v>0</v>
      </c>
      <c r="M28" s="12">
        <f t="shared" si="2"/>
        <v>0</v>
      </c>
      <c r="N28" s="12">
        <f t="shared" si="2"/>
        <v>0</v>
      </c>
      <c r="O28" s="12">
        <f t="shared" si="2"/>
        <v>0</v>
      </c>
      <c r="P28" s="12">
        <f t="shared" si="2"/>
        <v>0</v>
      </c>
      <c r="Q28" s="12">
        <f t="shared" si="2"/>
        <v>0</v>
      </c>
      <c r="R28" s="12">
        <f t="shared" si="2"/>
        <v>0</v>
      </c>
      <c r="S28" s="12">
        <f t="shared" si="2"/>
        <v>0</v>
      </c>
      <c r="T28" s="12">
        <f t="shared" si="2"/>
        <v>0</v>
      </c>
      <c r="U28" s="12">
        <f t="shared" si="2"/>
        <v>0</v>
      </c>
    </row>
    <row r="29" spans="1:21" ht="15.75" thickBot="1" x14ac:dyDescent="0.3">
      <c r="A29" s="9"/>
      <c r="B29" s="10" t="s">
        <v>58</v>
      </c>
      <c r="C29" s="13">
        <f>C28+C24+C16</f>
        <v>1250</v>
      </c>
      <c r="D29" s="13">
        <f t="shared" ref="D29:U29" si="3">D28+D24+D16</f>
        <v>42.900000000000006</v>
      </c>
      <c r="E29" s="13">
        <f t="shared" si="3"/>
        <v>47.3</v>
      </c>
      <c r="F29" s="13">
        <f t="shared" si="3"/>
        <v>182.4</v>
      </c>
      <c r="G29" s="13">
        <f t="shared" si="3"/>
        <v>1326.1</v>
      </c>
      <c r="H29" s="13">
        <f t="shared" si="3"/>
        <v>0.69</v>
      </c>
      <c r="I29" s="13">
        <f t="shared" si="3"/>
        <v>0.85000000000000009</v>
      </c>
      <c r="J29" s="13">
        <f t="shared" si="3"/>
        <v>365.41999999999996</v>
      </c>
      <c r="K29" s="13">
        <f t="shared" si="3"/>
        <v>3.5</v>
      </c>
      <c r="L29" s="13">
        <f t="shared" si="3"/>
        <v>48.42</v>
      </c>
      <c r="M29" s="13">
        <f t="shared" si="3"/>
        <v>1026.81</v>
      </c>
      <c r="N29" s="13">
        <f t="shared" si="3"/>
        <v>1806.4199999999998</v>
      </c>
      <c r="O29" s="13">
        <f t="shared" si="3"/>
        <v>525.36</v>
      </c>
      <c r="P29" s="13">
        <f t="shared" si="3"/>
        <v>175.06</v>
      </c>
      <c r="Q29" s="13">
        <f t="shared" si="3"/>
        <v>642.16999999999996</v>
      </c>
      <c r="R29" s="13">
        <f t="shared" si="3"/>
        <v>12.56</v>
      </c>
      <c r="S29" s="13">
        <f t="shared" si="3"/>
        <v>52.19</v>
      </c>
      <c r="T29" s="13">
        <f t="shared" si="3"/>
        <v>22.88</v>
      </c>
      <c r="U29" s="13">
        <f t="shared" si="3"/>
        <v>245.42</v>
      </c>
    </row>
  </sheetData>
  <mergeCells count="11">
    <mergeCell ref="M5:U5"/>
    <mergeCell ref="A9:U9"/>
    <mergeCell ref="A17:U17"/>
    <mergeCell ref="A25:U25"/>
    <mergeCell ref="A10:U10"/>
    <mergeCell ref="A5:A6"/>
    <mergeCell ref="B5:B6"/>
    <mergeCell ref="C5:C6"/>
    <mergeCell ref="D5:F5"/>
    <mergeCell ref="G5:G6"/>
    <mergeCell ref="H5:L5"/>
  </mergeCells>
  <pageMargins left="0.51181102362204722" right="0" top="0.74803149606299213" bottom="0.74803149606299213" header="0.31496062992125984" footer="0.31496062992125984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9"/>
  <sheetViews>
    <sheetView workbookViewId="0">
      <selection activeCell="U11" sqref="U11"/>
    </sheetView>
  </sheetViews>
  <sheetFormatPr defaultRowHeight="15" x14ac:dyDescent="0.25"/>
  <cols>
    <col min="1" max="1" width="7.7109375" customWidth="1"/>
    <col min="2" max="2" width="27.7109375" customWidth="1"/>
    <col min="3" max="6" width="7.7109375" customWidth="1"/>
    <col min="8" max="21" width="7.7109375" customWidth="1"/>
  </cols>
  <sheetData>
    <row r="1" spans="1:21" x14ac:dyDescent="0.25">
      <c r="A1" s="1" t="s">
        <v>0</v>
      </c>
    </row>
    <row r="2" spans="1:21" x14ac:dyDescent="0.25">
      <c r="A2" s="1" t="s">
        <v>1</v>
      </c>
    </row>
    <row r="3" spans="1:21" x14ac:dyDescent="0.25">
      <c r="A3" s="1" t="s">
        <v>2</v>
      </c>
    </row>
    <row r="4" spans="1:21" ht="15.75" thickBot="1" x14ac:dyDescent="0.3">
      <c r="A4" s="2" t="s">
        <v>3</v>
      </c>
    </row>
    <row r="5" spans="1:21" ht="15.75" customHeight="1" thickBot="1" x14ac:dyDescent="0.3">
      <c r="A5" s="22" t="s">
        <v>4</v>
      </c>
      <c r="B5" s="24" t="s">
        <v>5</v>
      </c>
      <c r="C5" s="24" t="s">
        <v>6</v>
      </c>
      <c r="D5" s="16" t="s">
        <v>7</v>
      </c>
      <c r="E5" s="17"/>
      <c r="F5" s="18"/>
      <c r="G5" s="22" t="s">
        <v>8</v>
      </c>
      <c r="H5" s="16" t="s">
        <v>9</v>
      </c>
      <c r="I5" s="17"/>
      <c r="J5" s="17"/>
      <c r="K5" s="17"/>
      <c r="L5" s="18"/>
      <c r="M5" s="16" t="s">
        <v>10</v>
      </c>
      <c r="N5" s="17"/>
      <c r="O5" s="17"/>
      <c r="P5" s="17"/>
      <c r="Q5" s="17"/>
      <c r="R5" s="17"/>
      <c r="S5" s="17"/>
      <c r="T5" s="17"/>
      <c r="U5" s="18"/>
    </row>
    <row r="6" spans="1:21" ht="15.75" thickBot="1" x14ac:dyDescent="0.3">
      <c r="A6" s="23"/>
      <c r="B6" s="25"/>
      <c r="C6" s="25"/>
      <c r="D6" s="5" t="s">
        <v>11</v>
      </c>
      <c r="E6" s="5" t="s">
        <v>12</v>
      </c>
      <c r="F6" s="5" t="s">
        <v>13</v>
      </c>
      <c r="G6" s="23"/>
      <c r="H6" s="5" t="s">
        <v>14</v>
      </c>
      <c r="I6" s="5" t="s">
        <v>15</v>
      </c>
      <c r="J6" s="5" t="s">
        <v>16</v>
      </c>
      <c r="K6" s="5" t="s">
        <v>17</v>
      </c>
      <c r="L6" s="5" t="s">
        <v>18</v>
      </c>
      <c r="M6" s="5" t="s">
        <v>19</v>
      </c>
      <c r="N6" s="5" t="s">
        <v>20</v>
      </c>
      <c r="O6" s="5" t="s">
        <v>21</v>
      </c>
      <c r="P6" s="5" t="s">
        <v>22</v>
      </c>
      <c r="Q6" s="5" t="s">
        <v>23</v>
      </c>
      <c r="R6" s="5" t="s">
        <v>24</v>
      </c>
      <c r="S6" s="5" t="s">
        <v>25</v>
      </c>
      <c r="T6" s="5" t="s">
        <v>26</v>
      </c>
      <c r="U6" s="5" t="s">
        <v>27</v>
      </c>
    </row>
    <row r="7" spans="1:21" ht="15.75" thickBot="1" x14ac:dyDescent="0.3">
      <c r="A7" s="3"/>
      <c r="B7" s="4"/>
      <c r="C7" s="5" t="s">
        <v>28</v>
      </c>
      <c r="D7" s="5" t="s">
        <v>28</v>
      </c>
      <c r="E7" s="5" t="s">
        <v>28</v>
      </c>
      <c r="F7" s="5" t="s">
        <v>28</v>
      </c>
      <c r="G7" s="5" t="s">
        <v>29</v>
      </c>
      <c r="H7" s="5" t="s">
        <v>30</v>
      </c>
      <c r="I7" s="5" t="s">
        <v>30</v>
      </c>
      <c r="J7" s="5" t="s">
        <v>31</v>
      </c>
      <c r="K7" s="5" t="s">
        <v>31</v>
      </c>
      <c r="L7" s="5" t="s">
        <v>30</v>
      </c>
      <c r="M7" s="5" t="s">
        <v>30</v>
      </c>
      <c r="N7" s="5" t="s">
        <v>30</v>
      </c>
      <c r="O7" s="5" t="s">
        <v>30</v>
      </c>
      <c r="P7" s="5" t="s">
        <v>30</v>
      </c>
      <c r="Q7" s="5" t="s">
        <v>30</v>
      </c>
      <c r="R7" s="5" t="s">
        <v>30</v>
      </c>
      <c r="S7" s="5" t="s">
        <v>31</v>
      </c>
      <c r="T7" s="5" t="s">
        <v>31</v>
      </c>
      <c r="U7" s="5" t="s">
        <v>31</v>
      </c>
    </row>
    <row r="8" spans="1:21" ht="15.75" thickBot="1" x14ac:dyDescent="0.3">
      <c r="A8" s="6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  <c r="L8" s="5">
        <v>12</v>
      </c>
      <c r="M8" s="5">
        <v>13</v>
      </c>
      <c r="N8" s="5">
        <v>14</v>
      </c>
      <c r="O8" s="5">
        <v>15</v>
      </c>
      <c r="P8" s="5">
        <v>16</v>
      </c>
      <c r="Q8" s="5">
        <v>17</v>
      </c>
      <c r="R8" s="5">
        <v>18</v>
      </c>
      <c r="S8" s="5">
        <v>19</v>
      </c>
      <c r="T8" s="5">
        <v>20</v>
      </c>
      <c r="U8" s="5">
        <v>21</v>
      </c>
    </row>
    <row r="9" spans="1:21" ht="15.75" thickBot="1" x14ac:dyDescent="0.3">
      <c r="A9" s="19" t="s">
        <v>73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1"/>
    </row>
    <row r="10" spans="1:21" ht="15.75" thickBot="1" x14ac:dyDescent="0.3">
      <c r="A10" s="19" t="s">
        <v>33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1"/>
    </row>
    <row r="11" spans="1:21" ht="15.75" thickBot="1" x14ac:dyDescent="0.3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15.75" thickBot="1" x14ac:dyDescent="0.3">
      <c r="A12" s="7" t="s">
        <v>74</v>
      </c>
      <c r="B12" s="8" t="s">
        <v>75</v>
      </c>
      <c r="C12" s="8">
        <v>150</v>
      </c>
      <c r="D12" s="8">
        <v>29.7</v>
      </c>
      <c r="E12" s="8">
        <v>13.4</v>
      </c>
      <c r="F12" s="8">
        <v>22.6</v>
      </c>
      <c r="G12" s="8">
        <v>329.9</v>
      </c>
      <c r="H12" s="8">
        <v>7.0000000000000007E-2</v>
      </c>
      <c r="I12" s="8">
        <v>0.31</v>
      </c>
      <c r="J12" s="8">
        <v>36.479999999999997</v>
      </c>
      <c r="K12" s="8">
        <v>0.14000000000000001</v>
      </c>
      <c r="L12" s="8">
        <v>0.27</v>
      </c>
      <c r="M12" s="8">
        <v>48.98</v>
      </c>
      <c r="N12" s="8">
        <v>155.66999999999999</v>
      </c>
      <c r="O12" s="8">
        <v>201.51</v>
      </c>
      <c r="P12" s="8">
        <v>30.8</v>
      </c>
      <c r="Q12" s="8">
        <v>285.8</v>
      </c>
      <c r="R12" s="8">
        <v>0.85</v>
      </c>
      <c r="S12" s="8">
        <v>13.74</v>
      </c>
      <c r="T12" s="8">
        <v>38.520000000000003</v>
      </c>
      <c r="U12" s="8">
        <v>51.59</v>
      </c>
    </row>
    <row r="13" spans="1:21" ht="15.75" thickBot="1" x14ac:dyDescent="0.3">
      <c r="A13" s="7">
        <v>330</v>
      </c>
      <c r="B13" s="8" t="s">
        <v>76</v>
      </c>
      <c r="C13" s="8">
        <v>50</v>
      </c>
      <c r="D13" s="8">
        <v>1.6</v>
      </c>
      <c r="E13" s="8">
        <v>4.4000000000000004</v>
      </c>
      <c r="F13" s="8">
        <v>6.9</v>
      </c>
      <c r="G13" s="8">
        <v>73.599999999999994</v>
      </c>
      <c r="H13" s="8">
        <v>0.02</v>
      </c>
      <c r="I13" s="8">
        <v>0.05</v>
      </c>
      <c r="J13" s="8">
        <v>23.16</v>
      </c>
      <c r="K13" s="8">
        <v>0</v>
      </c>
      <c r="L13" s="8">
        <v>0.18</v>
      </c>
      <c r="M13" s="8">
        <v>87.91</v>
      </c>
      <c r="N13" s="8">
        <v>58.1</v>
      </c>
      <c r="O13" s="8">
        <v>48.49</v>
      </c>
      <c r="P13" s="8">
        <v>5.74</v>
      </c>
      <c r="Q13" s="8">
        <v>36.549999999999997</v>
      </c>
      <c r="R13" s="8">
        <v>0.13</v>
      </c>
      <c r="S13" s="8">
        <v>4.55</v>
      </c>
      <c r="T13" s="8">
        <v>0.78</v>
      </c>
      <c r="U13" s="8">
        <v>10.17</v>
      </c>
    </row>
    <row r="14" spans="1:21" ht="15.75" thickBot="1" x14ac:dyDescent="0.3">
      <c r="A14" s="7">
        <v>375.01</v>
      </c>
      <c r="B14" s="8" t="s">
        <v>77</v>
      </c>
      <c r="C14" s="8">
        <v>200</v>
      </c>
      <c r="D14" s="8">
        <v>0.4</v>
      </c>
      <c r="E14" s="8">
        <v>0.1</v>
      </c>
      <c r="F14" s="8">
        <v>5.2</v>
      </c>
      <c r="G14" s="8">
        <v>23.7</v>
      </c>
      <c r="H14" s="8">
        <v>0</v>
      </c>
      <c r="I14" s="8">
        <v>0.02</v>
      </c>
      <c r="J14" s="8">
        <v>1.08</v>
      </c>
      <c r="K14" s="8">
        <v>0</v>
      </c>
      <c r="L14" s="8">
        <v>1.8</v>
      </c>
      <c r="M14" s="8">
        <v>2.13</v>
      </c>
      <c r="N14" s="8">
        <v>56.27</v>
      </c>
      <c r="O14" s="8">
        <v>11.6</v>
      </c>
      <c r="P14" s="8">
        <v>9.2799999999999994</v>
      </c>
      <c r="Q14" s="8">
        <v>17.38</v>
      </c>
      <c r="R14" s="8">
        <v>1.68</v>
      </c>
      <c r="S14" s="8">
        <v>0</v>
      </c>
      <c r="T14" s="8">
        <v>0.02</v>
      </c>
      <c r="U14" s="8">
        <v>0.4</v>
      </c>
    </row>
    <row r="15" spans="1:21" ht="15.75" thickBot="1" x14ac:dyDescent="0.3">
      <c r="A15" s="7" t="s">
        <v>42</v>
      </c>
      <c r="B15" s="8" t="s">
        <v>43</v>
      </c>
      <c r="C15" s="8">
        <v>50</v>
      </c>
      <c r="D15" s="8">
        <v>3.8</v>
      </c>
      <c r="E15" s="8">
        <v>0.4</v>
      </c>
      <c r="F15" s="8">
        <v>24.6</v>
      </c>
      <c r="G15" s="8">
        <v>117.2</v>
      </c>
      <c r="H15" s="8">
        <v>0.06</v>
      </c>
      <c r="I15" s="8">
        <v>0.02</v>
      </c>
      <c r="J15" s="8">
        <v>0</v>
      </c>
      <c r="K15" s="8">
        <v>0</v>
      </c>
      <c r="L15" s="8">
        <v>0</v>
      </c>
      <c r="M15" s="8">
        <v>249.5</v>
      </c>
      <c r="N15" s="8">
        <v>46.5</v>
      </c>
      <c r="O15" s="8">
        <v>10</v>
      </c>
      <c r="P15" s="8">
        <v>7</v>
      </c>
      <c r="Q15" s="8">
        <v>32.5</v>
      </c>
      <c r="R15" s="8">
        <v>0.55000000000000004</v>
      </c>
      <c r="S15" s="8">
        <v>1.6</v>
      </c>
      <c r="T15" s="8">
        <v>3</v>
      </c>
      <c r="U15" s="8">
        <v>7.25</v>
      </c>
    </row>
    <row r="16" spans="1:21" ht="15.75" thickBot="1" x14ac:dyDescent="0.3">
      <c r="A16" s="9"/>
      <c r="B16" s="10" t="s">
        <v>44</v>
      </c>
      <c r="C16" s="12">
        <f>SUM(C11:C15)</f>
        <v>450</v>
      </c>
      <c r="D16" s="12">
        <f t="shared" ref="D16:U16" si="0">SUM(D11:D15)</f>
        <v>35.5</v>
      </c>
      <c r="E16" s="12">
        <f t="shared" si="0"/>
        <v>18.3</v>
      </c>
      <c r="F16" s="12">
        <f t="shared" si="0"/>
        <v>59.300000000000004</v>
      </c>
      <c r="G16" s="12">
        <f t="shared" si="0"/>
        <v>544.4</v>
      </c>
      <c r="H16" s="12">
        <f t="shared" si="0"/>
        <v>0.15000000000000002</v>
      </c>
      <c r="I16" s="12">
        <f t="shared" si="0"/>
        <v>0.4</v>
      </c>
      <c r="J16" s="12">
        <f t="shared" si="0"/>
        <v>60.72</v>
      </c>
      <c r="K16" s="12">
        <f t="shared" si="0"/>
        <v>0.14000000000000001</v>
      </c>
      <c r="L16" s="12">
        <f t="shared" si="0"/>
        <v>2.25</v>
      </c>
      <c r="M16" s="12">
        <f t="shared" si="0"/>
        <v>388.52</v>
      </c>
      <c r="N16" s="12">
        <f t="shared" si="0"/>
        <v>316.53999999999996</v>
      </c>
      <c r="O16" s="12">
        <f t="shared" si="0"/>
        <v>271.60000000000002</v>
      </c>
      <c r="P16" s="12">
        <f t="shared" si="0"/>
        <v>52.82</v>
      </c>
      <c r="Q16" s="12">
        <f t="shared" si="0"/>
        <v>372.23</v>
      </c>
      <c r="R16" s="12">
        <f t="shared" si="0"/>
        <v>3.21</v>
      </c>
      <c r="S16" s="12">
        <f t="shared" si="0"/>
        <v>19.89</v>
      </c>
      <c r="T16" s="12">
        <f t="shared" si="0"/>
        <v>42.320000000000007</v>
      </c>
      <c r="U16" s="12">
        <f t="shared" si="0"/>
        <v>69.41</v>
      </c>
    </row>
    <row r="17" spans="1:21" ht="15.75" thickBot="1" x14ac:dyDescent="0.3">
      <c r="A17" s="19" t="s">
        <v>45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1"/>
    </row>
    <row r="18" spans="1:21" ht="15.75" thickBot="1" x14ac:dyDescent="0.3">
      <c r="A18" s="7">
        <v>50.08</v>
      </c>
      <c r="B18" s="8" t="s">
        <v>78</v>
      </c>
      <c r="C18" s="8">
        <v>60</v>
      </c>
      <c r="D18" s="8">
        <v>4.3</v>
      </c>
      <c r="E18" s="8">
        <v>7.5</v>
      </c>
      <c r="F18" s="8">
        <v>4.5999999999999996</v>
      </c>
      <c r="G18" s="8">
        <v>102.6</v>
      </c>
      <c r="H18" s="8">
        <v>0.02</v>
      </c>
      <c r="I18" s="8">
        <v>7.0000000000000007E-2</v>
      </c>
      <c r="J18" s="8">
        <v>40.04</v>
      </c>
      <c r="K18" s="8">
        <v>0.14000000000000001</v>
      </c>
      <c r="L18" s="8">
        <v>5.31</v>
      </c>
      <c r="M18" s="8">
        <v>145.41999999999999</v>
      </c>
      <c r="N18" s="8">
        <v>162.96</v>
      </c>
      <c r="O18" s="8">
        <v>151.24</v>
      </c>
      <c r="P18" s="8">
        <v>16.690000000000001</v>
      </c>
      <c r="Q18" s="8">
        <v>97.42</v>
      </c>
      <c r="R18" s="8">
        <v>0.88</v>
      </c>
      <c r="S18" s="8">
        <v>3.64</v>
      </c>
      <c r="T18" s="8">
        <v>2.54</v>
      </c>
      <c r="U18" s="8">
        <v>10.4</v>
      </c>
    </row>
    <row r="19" spans="1:21" ht="15.75" thickBot="1" x14ac:dyDescent="0.3">
      <c r="A19" s="7" t="s">
        <v>79</v>
      </c>
      <c r="B19" s="8" t="s">
        <v>80</v>
      </c>
      <c r="C19" s="8">
        <v>200</v>
      </c>
      <c r="D19" s="8">
        <v>4.4000000000000004</v>
      </c>
      <c r="E19" s="8">
        <v>5.3</v>
      </c>
      <c r="F19" s="8">
        <v>6.8</v>
      </c>
      <c r="G19" s="8">
        <v>92.6</v>
      </c>
      <c r="H19" s="8">
        <v>0.04</v>
      </c>
      <c r="I19" s="8">
        <v>0.03</v>
      </c>
      <c r="J19" s="8">
        <v>121.01</v>
      </c>
      <c r="K19" s="8">
        <v>0</v>
      </c>
      <c r="L19" s="8">
        <v>8</v>
      </c>
      <c r="M19" s="8">
        <v>5.79</v>
      </c>
      <c r="N19" s="8">
        <v>225.49</v>
      </c>
      <c r="O19" s="8">
        <v>19.52</v>
      </c>
      <c r="P19" s="8">
        <v>13.66</v>
      </c>
      <c r="Q19" s="8">
        <v>30.12</v>
      </c>
      <c r="R19" s="8">
        <v>0.48</v>
      </c>
      <c r="S19" s="8">
        <v>2.94</v>
      </c>
      <c r="T19" s="8">
        <v>0.18</v>
      </c>
      <c r="U19" s="8">
        <v>18.78</v>
      </c>
    </row>
    <row r="20" spans="1:21" ht="15.75" thickBot="1" x14ac:dyDescent="0.3">
      <c r="A20" s="7" t="s">
        <v>81</v>
      </c>
      <c r="B20" s="8" t="s">
        <v>82</v>
      </c>
      <c r="C20" s="8">
        <v>150</v>
      </c>
      <c r="D20" s="8">
        <v>5.3</v>
      </c>
      <c r="E20" s="8">
        <v>4.9000000000000004</v>
      </c>
      <c r="F20" s="8">
        <v>32.799999999999997</v>
      </c>
      <c r="G20" s="8">
        <v>196.8</v>
      </c>
      <c r="H20" s="8">
        <v>0.06</v>
      </c>
      <c r="I20" s="8">
        <v>0.02</v>
      </c>
      <c r="J20" s="8">
        <v>18.36</v>
      </c>
      <c r="K20" s="8">
        <v>0.09</v>
      </c>
      <c r="L20" s="8">
        <v>0</v>
      </c>
      <c r="M20" s="8">
        <v>149.04</v>
      </c>
      <c r="N20" s="8">
        <v>53.8</v>
      </c>
      <c r="O20" s="8">
        <v>105.83</v>
      </c>
      <c r="P20" s="8">
        <v>7.19</v>
      </c>
      <c r="Q20" s="8">
        <v>40.700000000000003</v>
      </c>
      <c r="R20" s="8">
        <v>0.73</v>
      </c>
      <c r="S20" s="8">
        <v>20.77</v>
      </c>
      <c r="T20" s="8">
        <v>0.06</v>
      </c>
      <c r="U20" s="8">
        <v>11.92</v>
      </c>
    </row>
    <row r="21" spans="1:21" ht="15.75" thickBot="1" x14ac:dyDescent="0.3">
      <c r="A21" s="7" t="s">
        <v>83</v>
      </c>
      <c r="B21" s="8" t="s">
        <v>84</v>
      </c>
      <c r="C21" s="8">
        <v>90</v>
      </c>
      <c r="D21" s="8">
        <v>8.5</v>
      </c>
      <c r="E21" s="8">
        <v>11</v>
      </c>
      <c r="F21" s="8">
        <v>13.1</v>
      </c>
      <c r="G21" s="8">
        <v>185.3</v>
      </c>
      <c r="H21" s="8">
        <v>0.06</v>
      </c>
      <c r="I21" s="8">
        <v>0.12</v>
      </c>
      <c r="J21" s="8">
        <v>30.11</v>
      </c>
      <c r="K21" s="8">
        <v>0.76</v>
      </c>
      <c r="L21" s="8">
        <v>2.59</v>
      </c>
      <c r="M21" s="8">
        <v>66.05</v>
      </c>
      <c r="N21" s="8">
        <v>173.77</v>
      </c>
      <c r="O21" s="8">
        <v>82.3</v>
      </c>
      <c r="P21" s="8">
        <v>14.21</v>
      </c>
      <c r="Q21" s="8">
        <v>101.89</v>
      </c>
      <c r="R21" s="8">
        <v>1.63</v>
      </c>
      <c r="S21" s="8">
        <v>11.17</v>
      </c>
      <c r="T21" s="8">
        <v>1.91</v>
      </c>
      <c r="U21" s="8">
        <v>27.51</v>
      </c>
    </row>
    <row r="22" spans="1:21" ht="15.75" thickBot="1" x14ac:dyDescent="0.3">
      <c r="A22" s="7">
        <v>639</v>
      </c>
      <c r="B22" s="8" t="s">
        <v>85</v>
      </c>
      <c r="C22" s="8">
        <v>200</v>
      </c>
      <c r="D22" s="8">
        <v>0.4</v>
      </c>
      <c r="E22" s="8">
        <v>0</v>
      </c>
      <c r="F22" s="8">
        <v>25.1</v>
      </c>
      <c r="G22" s="8">
        <v>102</v>
      </c>
      <c r="H22" s="8">
        <v>7.0000000000000007E-2</v>
      </c>
      <c r="I22" s="8">
        <v>0.08</v>
      </c>
      <c r="J22" s="8">
        <v>33.6</v>
      </c>
      <c r="K22" s="8">
        <v>0.5</v>
      </c>
      <c r="L22" s="8">
        <v>2.42</v>
      </c>
      <c r="M22" s="8">
        <v>0.08</v>
      </c>
      <c r="N22" s="8">
        <v>0.25</v>
      </c>
      <c r="O22" s="8">
        <v>39.72</v>
      </c>
      <c r="P22" s="8">
        <v>1.69</v>
      </c>
      <c r="Q22" s="8">
        <v>3.45</v>
      </c>
      <c r="R22" s="8">
        <v>0.08</v>
      </c>
      <c r="S22" s="8">
        <v>0</v>
      </c>
      <c r="T22" s="8">
        <v>0</v>
      </c>
      <c r="U22" s="8">
        <v>0</v>
      </c>
    </row>
    <row r="23" spans="1:21" ht="15.75" thickBot="1" x14ac:dyDescent="0.3">
      <c r="A23" s="7" t="s">
        <v>42</v>
      </c>
      <c r="B23" s="8" t="s">
        <v>54</v>
      </c>
      <c r="C23" s="8">
        <v>50</v>
      </c>
      <c r="D23" s="8">
        <v>3.3</v>
      </c>
      <c r="E23" s="8">
        <v>0.6</v>
      </c>
      <c r="F23" s="8">
        <v>19.8</v>
      </c>
      <c r="G23" s="8">
        <v>97.8</v>
      </c>
      <c r="H23" s="8">
        <v>0.09</v>
      </c>
      <c r="I23" s="8">
        <v>0.04</v>
      </c>
      <c r="J23" s="8">
        <v>0</v>
      </c>
      <c r="K23" s="8">
        <v>0</v>
      </c>
      <c r="L23" s="8">
        <v>0</v>
      </c>
      <c r="M23" s="8">
        <v>203</v>
      </c>
      <c r="N23" s="8">
        <v>117.5</v>
      </c>
      <c r="O23" s="8">
        <v>14.5</v>
      </c>
      <c r="P23" s="8">
        <v>23.5</v>
      </c>
      <c r="Q23" s="8">
        <v>75</v>
      </c>
      <c r="R23" s="8">
        <v>1.95</v>
      </c>
      <c r="S23" s="8">
        <v>2.2000000000000002</v>
      </c>
      <c r="T23" s="8">
        <v>2.75</v>
      </c>
      <c r="U23" s="8">
        <v>12</v>
      </c>
    </row>
    <row r="24" spans="1:21" ht="15.75" thickBot="1" x14ac:dyDescent="0.3">
      <c r="A24" s="9"/>
      <c r="B24" s="10" t="s">
        <v>55</v>
      </c>
      <c r="C24" s="12">
        <f>SUM(C18:C23)</f>
        <v>750</v>
      </c>
      <c r="D24" s="12">
        <f t="shared" ref="D24:U24" si="1">SUM(D18:D23)</f>
        <v>26.2</v>
      </c>
      <c r="E24" s="12">
        <f t="shared" si="1"/>
        <v>29.300000000000004</v>
      </c>
      <c r="F24" s="12">
        <f t="shared" si="1"/>
        <v>102.2</v>
      </c>
      <c r="G24" s="12">
        <f t="shared" si="1"/>
        <v>777.09999999999991</v>
      </c>
      <c r="H24" s="12">
        <f t="shared" si="1"/>
        <v>0.33999999999999997</v>
      </c>
      <c r="I24" s="12">
        <f t="shared" si="1"/>
        <v>0.36</v>
      </c>
      <c r="J24" s="12">
        <f t="shared" si="1"/>
        <v>243.12000000000003</v>
      </c>
      <c r="K24" s="12">
        <f t="shared" si="1"/>
        <v>1.49</v>
      </c>
      <c r="L24" s="12">
        <f t="shared" si="1"/>
        <v>18.32</v>
      </c>
      <c r="M24" s="12">
        <f t="shared" si="1"/>
        <v>569.38</v>
      </c>
      <c r="N24" s="12">
        <f t="shared" si="1"/>
        <v>733.7700000000001</v>
      </c>
      <c r="O24" s="12">
        <f t="shared" si="1"/>
        <v>413.11</v>
      </c>
      <c r="P24" s="12">
        <f t="shared" si="1"/>
        <v>76.94</v>
      </c>
      <c r="Q24" s="12">
        <f t="shared" si="1"/>
        <v>348.58</v>
      </c>
      <c r="R24" s="12">
        <f t="shared" si="1"/>
        <v>5.75</v>
      </c>
      <c r="S24" s="12">
        <f t="shared" si="1"/>
        <v>40.720000000000006</v>
      </c>
      <c r="T24" s="12">
        <f t="shared" si="1"/>
        <v>7.44</v>
      </c>
      <c r="U24" s="12">
        <f t="shared" si="1"/>
        <v>80.61</v>
      </c>
    </row>
    <row r="25" spans="1:21" ht="15.75" thickBot="1" x14ac:dyDescent="0.3">
      <c r="A25" s="19" t="s">
        <v>56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1"/>
    </row>
    <row r="26" spans="1:21" ht="15.75" thickBot="1" x14ac:dyDescent="0.3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spans="1:21" ht="15.75" thickBot="1" x14ac:dyDescent="0.3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1:21" ht="15.75" thickBot="1" x14ac:dyDescent="0.3">
      <c r="A28" s="9"/>
      <c r="B28" s="10" t="s">
        <v>57</v>
      </c>
      <c r="C28" s="12">
        <f>SUM(C26:C27)</f>
        <v>0</v>
      </c>
      <c r="D28" s="12">
        <f t="shared" ref="D28:U28" si="2">SUM(D26:D27)</f>
        <v>0</v>
      </c>
      <c r="E28" s="12">
        <f t="shared" si="2"/>
        <v>0</v>
      </c>
      <c r="F28" s="12">
        <f t="shared" si="2"/>
        <v>0</v>
      </c>
      <c r="G28" s="12">
        <f t="shared" si="2"/>
        <v>0</v>
      </c>
      <c r="H28" s="12">
        <f t="shared" si="2"/>
        <v>0</v>
      </c>
      <c r="I28" s="12">
        <f t="shared" si="2"/>
        <v>0</v>
      </c>
      <c r="J28" s="12">
        <f t="shared" si="2"/>
        <v>0</v>
      </c>
      <c r="K28" s="12">
        <f t="shared" si="2"/>
        <v>0</v>
      </c>
      <c r="L28" s="12">
        <f t="shared" si="2"/>
        <v>0</v>
      </c>
      <c r="M28" s="12">
        <f t="shared" si="2"/>
        <v>0</v>
      </c>
      <c r="N28" s="12">
        <f t="shared" si="2"/>
        <v>0</v>
      </c>
      <c r="O28" s="12">
        <f t="shared" si="2"/>
        <v>0</v>
      </c>
      <c r="P28" s="12">
        <f t="shared" si="2"/>
        <v>0</v>
      </c>
      <c r="Q28" s="12">
        <f t="shared" si="2"/>
        <v>0</v>
      </c>
      <c r="R28" s="12">
        <f t="shared" si="2"/>
        <v>0</v>
      </c>
      <c r="S28" s="12">
        <f t="shared" si="2"/>
        <v>0</v>
      </c>
      <c r="T28" s="12">
        <f t="shared" si="2"/>
        <v>0</v>
      </c>
      <c r="U28" s="12">
        <f t="shared" si="2"/>
        <v>0</v>
      </c>
    </row>
    <row r="29" spans="1:21" ht="15.75" thickBot="1" x14ac:dyDescent="0.3">
      <c r="A29" s="9"/>
      <c r="B29" s="10" t="s">
        <v>58</v>
      </c>
      <c r="C29" s="13">
        <f>C28+C24+C16</f>
        <v>1200</v>
      </c>
      <c r="D29" s="13">
        <f t="shared" ref="D29:U29" si="3">D28+D24+D16</f>
        <v>61.7</v>
      </c>
      <c r="E29" s="13">
        <f t="shared" si="3"/>
        <v>47.600000000000009</v>
      </c>
      <c r="F29" s="13">
        <f t="shared" si="3"/>
        <v>161.5</v>
      </c>
      <c r="G29" s="13">
        <f t="shared" si="3"/>
        <v>1321.5</v>
      </c>
      <c r="H29" s="13">
        <f t="shared" si="3"/>
        <v>0.49</v>
      </c>
      <c r="I29" s="13">
        <f t="shared" si="3"/>
        <v>0.76</v>
      </c>
      <c r="J29" s="13">
        <f t="shared" si="3"/>
        <v>303.84000000000003</v>
      </c>
      <c r="K29" s="13">
        <f t="shared" si="3"/>
        <v>1.63</v>
      </c>
      <c r="L29" s="13">
        <f t="shared" si="3"/>
        <v>20.57</v>
      </c>
      <c r="M29" s="13">
        <f t="shared" si="3"/>
        <v>957.9</v>
      </c>
      <c r="N29" s="13">
        <f t="shared" si="3"/>
        <v>1050.31</v>
      </c>
      <c r="O29" s="13">
        <f t="shared" si="3"/>
        <v>684.71</v>
      </c>
      <c r="P29" s="13">
        <f t="shared" si="3"/>
        <v>129.76</v>
      </c>
      <c r="Q29" s="13">
        <f t="shared" si="3"/>
        <v>720.81</v>
      </c>
      <c r="R29" s="13">
        <f t="shared" si="3"/>
        <v>8.9600000000000009</v>
      </c>
      <c r="S29" s="13">
        <f t="shared" si="3"/>
        <v>60.610000000000007</v>
      </c>
      <c r="T29" s="13">
        <f t="shared" si="3"/>
        <v>49.760000000000005</v>
      </c>
      <c r="U29" s="13">
        <f t="shared" si="3"/>
        <v>150.01999999999998</v>
      </c>
    </row>
  </sheetData>
  <mergeCells count="11">
    <mergeCell ref="M5:U5"/>
    <mergeCell ref="A9:U9"/>
    <mergeCell ref="A10:U10"/>
    <mergeCell ref="A17:U17"/>
    <mergeCell ref="A25:U25"/>
    <mergeCell ref="A5:A6"/>
    <mergeCell ref="B5:B6"/>
    <mergeCell ref="C5:C6"/>
    <mergeCell ref="D5:F5"/>
    <mergeCell ref="G5:G6"/>
    <mergeCell ref="H5:L5"/>
  </mergeCells>
  <pageMargins left="0.51181102362204722" right="0" top="0.74803149606299213" bottom="0.74803149606299213" header="0.31496062992125984" footer="0.31496062992125984"/>
  <pageSetup paperSize="9"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topLeftCell="A7" workbookViewId="0">
      <selection activeCell="W17" sqref="W17"/>
    </sheetView>
  </sheetViews>
  <sheetFormatPr defaultRowHeight="15" x14ac:dyDescent="0.25"/>
  <cols>
    <col min="1" max="1" width="7.7109375" customWidth="1"/>
    <col min="2" max="2" width="27.7109375" customWidth="1"/>
    <col min="3" max="6" width="7.7109375" customWidth="1"/>
    <col min="8" max="21" width="7.7109375" customWidth="1"/>
  </cols>
  <sheetData>
    <row r="1" spans="1:21" x14ac:dyDescent="0.25">
      <c r="A1" s="1" t="s">
        <v>0</v>
      </c>
    </row>
    <row r="2" spans="1:21" x14ac:dyDescent="0.25">
      <c r="A2" s="1" t="s">
        <v>1</v>
      </c>
    </row>
    <row r="3" spans="1:21" x14ac:dyDescent="0.25">
      <c r="A3" s="1" t="s">
        <v>2</v>
      </c>
    </row>
    <row r="4" spans="1:21" ht="15.75" thickBot="1" x14ac:dyDescent="0.3">
      <c r="A4" s="2" t="s">
        <v>3</v>
      </c>
    </row>
    <row r="5" spans="1:21" ht="15.75" customHeight="1" thickBot="1" x14ac:dyDescent="0.3">
      <c r="A5" s="22" t="s">
        <v>4</v>
      </c>
      <c r="B5" s="24" t="s">
        <v>5</v>
      </c>
      <c r="C5" s="24" t="s">
        <v>6</v>
      </c>
      <c r="D5" s="16" t="s">
        <v>7</v>
      </c>
      <c r="E5" s="17"/>
      <c r="F5" s="18"/>
      <c r="G5" s="22" t="s">
        <v>8</v>
      </c>
      <c r="H5" s="16" t="s">
        <v>9</v>
      </c>
      <c r="I5" s="17"/>
      <c r="J5" s="17"/>
      <c r="K5" s="17"/>
      <c r="L5" s="18"/>
      <c r="M5" s="16" t="s">
        <v>10</v>
      </c>
      <c r="N5" s="17"/>
      <c r="O5" s="17"/>
      <c r="P5" s="17"/>
      <c r="Q5" s="17"/>
      <c r="R5" s="17"/>
      <c r="S5" s="17"/>
      <c r="T5" s="17"/>
      <c r="U5" s="18"/>
    </row>
    <row r="6" spans="1:21" ht="15.75" thickBot="1" x14ac:dyDescent="0.3">
      <c r="A6" s="23"/>
      <c r="B6" s="25"/>
      <c r="C6" s="25"/>
      <c r="D6" s="5" t="s">
        <v>11</v>
      </c>
      <c r="E6" s="5" t="s">
        <v>12</v>
      </c>
      <c r="F6" s="5" t="s">
        <v>13</v>
      </c>
      <c r="G6" s="23"/>
      <c r="H6" s="5" t="s">
        <v>14</v>
      </c>
      <c r="I6" s="5" t="s">
        <v>15</v>
      </c>
      <c r="J6" s="5" t="s">
        <v>16</v>
      </c>
      <c r="K6" s="5" t="s">
        <v>17</v>
      </c>
      <c r="L6" s="5" t="s">
        <v>18</v>
      </c>
      <c r="M6" s="5" t="s">
        <v>19</v>
      </c>
      <c r="N6" s="5" t="s">
        <v>20</v>
      </c>
      <c r="O6" s="5" t="s">
        <v>21</v>
      </c>
      <c r="P6" s="5" t="s">
        <v>22</v>
      </c>
      <c r="Q6" s="5" t="s">
        <v>23</v>
      </c>
      <c r="R6" s="5" t="s">
        <v>24</v>
      </c>
      <c r="S6" s="5" t="s">
        <v>25</v>
      </c>
      <c r="T6" s="5" t="s">
        <v>26</v>
      </c>
      <c r="U6" s="5" t="s">
        <v>27</v>
      </c>
    </row>
    <row r="7" spans="1:21" ht="15.75" thickBot="1" x14ac:dyDescent="0.3">
      <c r="A7" s="3"/>
      <c r="B7" s="4"/>
      <c r="C7" s="5" t="s">
        <v>28</v>
      </c>
      <c r="D7" s="5" t="s">
        <v>28</v>
      </c>
      <c r="E7" s="5" t="s">
        <v>28</v>
      </c>
      <c r="F7" s="5" t="s">
        <v>28</v>
      </c>
      <c r="G7" s="5" t="s">
        <v>29</v>
      </c>
      <c r="H7" s="5" t="s">
        <v>30</v>
      </c>
      <c r="I7" s="5" t="s">
        <v>30</v>
      </c>
      <c r="J7" s="5" t="s">
        <v>31</v>
      </c>
      <c r="K7" s="5" t="s">
        <v>31</v>
      </c>
      <c r="L7" s="5" t="s">
        <v>30</v>
      </c>
      <c r="M7" s="5" t="s">
        <v>30</v>
      </c>
      <c r="N7" s="5" t="s">
        <v>30</v>
      </c>
      <c r="O7" s="5" t="s">
        <v>30</v>
      </c>
      <c r="P7" s="5" t="s">
        <v>30</v>
      </c>
      <c r="Q7" s="5" t="s">
        <v>30</v>
      </c>
      <c r="R7" s="5" t="s">
        <v>30</v>
      </c>
      <c r="S7" s="5" t="s">
        <v>31</v>
      </c>
      <c r="T7" s="5" t="s">
        <v>31</v>
      </c>
      <c r="U7" s="5" t="s">
        <v>31</v>
      </c>
    </row>
    <row r="8" spans="1:21" ht="15.75" thickBot="1" x14ac:dyDescent="0.3">
      <c r="A8" s="6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  <c r="L8" s="5">
        <v>12</v>
      </c>
      <c r="M8" s="5">
        <v>13</v>
      </c>
      <c r="N8" s="5">
        <v>14</v>
      </c>
      <c r="O8" s="5">
        <v>15</v>
      </c>
      <c r="P8" s="5">
        <v>16</v>
      </c>
      <c r="Q8" s="5">
        <v>17</v>
      </c>
      <c r="R8" s="5">
        <v>18</v>
      </c>
      <c r="S8" s="5">
        <v>19</v>
      </c>
      <c r="T8" s="5">
        <v>20</v>
      </c>
      <c r="U8" s="5">
        <v>21</v>
      </c>
    </row>
    <row r="9" spans="1:21" ht="15.75" thickBot="1" x14ac:dyDescent="0.3">
      <c r="A9" s="19" t="s">
        <v>86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1"/>
    </row>
    <row r="10" spans="1:21" ht="15.75" thickBot="1" x14ac:dyDescent="0.3">
      <c r="A10" s="19" t="s">
        <v>33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1"/>
    </row>
    <row r="11" spans="1:21" ht="15.75" thickBot="1" x14ac:dyDescent="0.3">
      <c r="A11" s="7">
        <v>173</v>
      </c>
      <c r="B11" s="8" t="s">
        <v>87</v>
      </c>
      <c r="C11" s="8">
        <v>200</v>
      </c>
      <c r="D11" s="8">
        <v>7.9</v>
      </c>
      <c r="E11" s="8">
        <v>11.6</v>
      </c>
      <c r="F11" s="8">
        <v>33.700000000000003</v>
      </c>
      <c r="G11" s="8">
        <v>270.60000000000002</v>
      </c>
      <c r="H11" s="8">
        <v>0.17</v>
      </c>
      <c r="I11" s="8">
        <v>0.16</v>
      </c>
      <c r="J11" s="8">
        <v>40.200000000000003</v>
      </c>
      <c r="K11" s="8">
        <v>0.13</v>
      </c>
      <c r="L11" s="8">
        <v>0.52</v>
      </c>
      <c r="M11" s="8">
        <v>45.87</v>
      </c>
      <c r="N11" s="8">
        <v>244.31</v>
      </c>
      <c r="O11" s="8">
        <v>127.93</v>
      </c>
      <c r="P11" s="8">
        <v>61.56</v>
      </c>
      <c r="Q11" s="8">
        <v>206.47</v>
      </c>
      <c r="R11" s="8">
        <v>1.5</v>
      </c>
      <c r="S11" s="8">
        <v>11.64</v>
      </c>
      <c r="T11" s="8">
        <v>13.04</v>
      </c>
      <c r="U11" s="8">
        <v>40.08</v>
      </c>
    </row>
    <row r="12" spans="1:21" ht="15.75" thickBot="1" x14ac:dyDescent="0.3">
      <c r="A12" s="7">
        <v>381</v>
      </c>
      <c r="B12" s="8" t="s">
        <v>88</v>
      </c>
      <c r="C12" s="8">
        <v>200</v>
      </c>
      <c r="D12" s="8">
        <v>0.5</v>
      </c>
      <c r="E12" s="8">
        <v>0.3</v>
      </c>
      <c r="F12" s="8">
        <v>5.6</v>
      </c>
      <c r="G12" s="8">
        <v>26.7</v>
      </c>
      <c r="H12" s="8">
        <v>0</v>
      </c>
      <c r="I12" s="8">
        <v>0</v>
      </c>
      <c r="J12" s="8">
        <v>0.04</v>
      </c>
      <c r="K12" s="8">
        <v>0</v>
      </c>
      <c r="L12" s="8">
        <v>0</v>
      </c>
      <c r="M12" s="8">
        <v>0.24</v>
      </c>
      <c r="N12" s="8">
        <v>25.2</v>
      </c>
      <c r="O12" s="8">
        <v>63.96</v>
      </c>
      <c r="P12" s="8">
        <v>7.4</v>
      </c>
      <c r="Q12" s="8">
        <v>11.4</v>
      </c>
      <c r="R12" s="8">
        <v>0.4</v>
      </c>
      <c r="S12" s="8">
        <v>0</v>
      </c>
      <c r="T12" s="8">
        <v>0</v>
      </c>
      <c r="U12" s="8">
        <v>0</v>
      </c>
    </row>
    <row r="13" spans="1:21" ht="15.75" thickBot="1" x14ac:dyDescent="0.3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15.75" thickBot="1" x14ac:dyDescent="0.3">
      <c r="A14" s="7" t="s">
        <v>42</v>
      </c>
      <c r="B14" s="8" t="s">
        <v>43</v>
      </c>
      <c r="C14" s="8">
        <v>20</v>
      </c>
      <c r="D14" s="8">
        <v>1.5</v>
      </c>
      <c r="E14" s="8">
        <v>0.2</v>
      </c>
      <c r="F14" s="8">
        <v>9.8000000000000007</v>
      </c>
      <c r="G14" s="8">
        <v>46.9</v>
      </c>
      <c r="H14" s="8">
        <v>0.02</v>
      </c>
      <c r="I14" s="8">
        <v>0.01</v>
      </c>
      <c r="J14" s="8">
        <v>0</v>
      </c>
      <c r="K14" s="8">
        <v>0</v>
      </c>
      <c r="L14" s="8">
        <v>0</v>
      </c>
      <c r="M14" s="8">
        <v>99.8</v>
      </c>
      <c r="N14" s="8">
        <v>18.600000000000001</v>
      </c>
      <c r="O14" s="8">
        <v>4</v>
      </c>
      <c r="P14" s="8">
        <v>2.8</v>
      </c>
      <c r="Q14" s="8">
        <v>13</v>
      </c>
      <c r="R14" s="8">
        <v>0.22</v>
      </c>
      <c r="S14" s="8">
        <v>0.64</v>
      </c>
      <c r="T14" s="8">
        <v>1.2</v>
      </c>
      <c r="U14" s="8">
        <v>2.9</v>
      </c>
    </row>
    <row r="15" spans="1:21" ht="15.75" thickBot="1" x14ac:dyDescent="0.3">
      <c r="A15" s="9"/>
      <c r="B15" s="10" t="s">
        <v>44</v>
      </c>
      <c r="C15" s="12">
        <f>SUM(C11:C14)</f>
        <v>420</v>
      </c>
      <c r="D15" s="12">
        <f t="shared" ref="D15:U15" si="0">SUM(D11:D14)</f>
        <v>9.9</v>
      </c>
      <c r="E15" s="12">
        <f t="shared" si="0"/>
        <v>12.1</v>
      </c>
      <c r="F15" s="12">
        <f t="shared" si="0"/>
        <v>49.100000000000009</v>
      </c>
      <c r="G15" s="12">
        <f t="shared" si="0"/>
        <v>344.2</v>
      </c>
      <c r="H15" s="12">
        <f t="shared" si="0"/>
        <v>0.19</v>
      </c>
      <c r="I15" s="12">
        <f t="shared" si="0"/>
        <v>0.17</v>
      </c>
      <c r="J15" s="12">
        <f t="shared" si="0"/>
        <v>40.24</v>
      </c>
      <c r="K15" s="12">
        <f t="shared" si="0"/>
        <v>0.13</v>
      </c>
      <c r="L15" s="12">
        <f t="shared" si="0"/>
        <v>0.52</v>
      </c>
      <c r="M15" s="12">
        <f t="shared" si="0"/>
        <v>145.91</v>
      </c>
      <c r="N15" s="12">
        <f t="shared" si="0"/>
        <v>288.11</v>
      </c>
      <c r="O15" s="12">
        <f t="shared" si="0"/>
        <v>195.89000000000001</v>
      </c>
      <c r="P15" s="12">
        <f t="shared" si="0"/>
        <v>71.760000000000005</v>
      </c>
      <c r="Q15" s="12">
        <f t="shared" si="0"/>
        <v>230.87</v>
      </c>
      <c r="R15" s="12">
        <f t="shared" si="0"/>
        <v>2.12</v>
      </c>
      <c r="S15" s="12">
        <f t="shared" si="0"/>
        <v>12.280000000000001</v>
      </c>
      <c r="T15" s="12">
        <f t="shared" si="0"/>
        <v>14.239999999999998</v>
      </c>
      <c r="U15" s="12">
        <f t="shared" si="0"/>
        <v>42.98</v>
      </c>
    </row>
    <row r="16" spans="1:21" ht="15.75" thickBot="1" x14ac:dyDescent="0.3">
      <c r="A16" s="19" t="s">
        <v>45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1"/>
    </row>
    <row r="17" spans="1:21" ht="15.75" thickBot="1" x14ac:dyDescent="0.3">
      <c r="A17" s="7">
        <v>16</v>
      </c>
      <c r="B17" s="8" t="s">
        <v>89</v>
      </c>
      <c r="C17" s="8">
        <v>30</v>
      </c>
      <c r="D17" s="8">
        <v>0.6</v>
      </c>
      <c r="E17" s="8">
        <v>0.1</v>
      </c>
      <c r="F17" s="8">
        <v>3.1</v>
      </c>
      <c r="G17" s="8">
        <v>15.7</v>
      </c>
      <c r="H17" s="8">
        <v>0</v>
      </c>
      <c r="I17" s="8">
        <v>0.01</v>
      </c>
      <c r="J17" s="8">
        <v>0</v>
      </c>
      <c r="K17" s="8">
        <v>0</v>
      </c>
      <c r="L17" s="8">
        <v>0.57999999999999996</v>
      </c>
      <c r="M17" s="8">
        <v>91.2</v>
      </c>
      <c r="N17" s="8">
        <v>0</v>
      </c>
      <c r="O17" s="8">
        <v>1.32</v>
      </c>
      <c r="P17" s="8">
        <v>0</v>
      </c>
      <c r="Q17" s="8">
        <v>13.05</v>
      </c>
      <c r="R17" s="8">
        <v>0.1</v>
      </c>
      <c r="S17" s="8">
        <v>0</v>
      </c>
      <c r="T17" s="8">
        <v>0</v>
      </c>
      <c r="U17" s="8">
        <v>0</v>
      </c>
    </row>
    <row r="18" spans="1:21" ht="15.75" thickBot="1" x14ac:dyDescent="0.3">
      <c r="A18" s="7" t="s">
        <v>90</v>
      </c>
      <c r="B18" s="8" t="s">
        <v>91</v>
      </c>
      <c r="C18" s="8">
        <v>200</v>
      </c>
      <c r="D18" s="8">
        <v>5.2</v>
      </c>
      <c r="E18" s="8">
        <v>4.5</v>
      </c>
      <c r="F18" s="8">
        <v>9</v>
      </c>
      <c r="G18" s="8">
        <v>97.3</v>
      </c>
      <c r="H18" s="8">
        <v>0.06</v>
      </c>
      <c r="I18" s="8">
        <v>0.08</v>
      </c>
      <c r="J18" s="8">
        <v>212.81</v>
      </c>
      <c r="K18" s="8">
        <v>0</v>
      </c>
      <c r="L18" s="8">
        <v>11.24</v>
      </c>
      <c r="M18" s="8">
        <v>613.4</v>
      </c>
      <c r="N18" s="8">
        <v>390.2</v>
      </c>
      <c r="O18" s="8">
        <v>41.03</v>
      </c>
      <c r="P18" s="8">
        <v>30.26</v>
      </c>
      <c r="Q18" s="8">
        <v>52.37</v>
      </c>
      <c r="R18" s="8">
        <v>1.21</v>
      </c>
      <c r="S18" s="8">
        <v>86.4</v>
      </c>
      <c r="T18" s="8">
        <v>0.43</v>
      </c>
      <c r="U18" s="8">
        <v>30.5</v>
      </c>
    </row>
    <row r="19" spans="1:21" ht="15.75" thickBot="1" x14ac:dyDescent="0.3">
      <c r="A19" s="7" t="s">
        <v>92</v>
      </c>
      <c r="B19" s="8" t="s">
        <v>93</v>
      </c>
      <c r="C19" s="8">
        <v>150</v>
      </c>
      <c r="D19" s="8">
        <v>3.1</v>
      </c>
      <c r="E19" s="8">
        <v>5.3</v>
      </c>
      <c r="F19" s="8">
        <v>19.8</v>
      </c>
      <c r="G19" s="8">
        <v>139.4</v>
      </c>
      <c r="H19" s="8">
        <v>0.12</v>
      </c>
      <c r="I19" s="8">
        <v>0.11</v>
      </c>
      <c r="J19" s="8">
        <v>23.8</v>
      </c>
      <c r="K19" s="8">
        <v>0.09</v>
      </c>
      <c r="L19" s="8">
        <v>10.199999999999999</v>
      </c>
      <c r="M19" s="8">
        <v>161.78</v>
      </c>
      <c r="N19" s="8">
        <v>624.83000000000004</v>
      </c>
      <c r="O19" s="8">
        <v>39.49</v>
      </c>
      <c r="P19" s="8">
        <v>28.23</v>
      </c>
      <c r="Q19" s="8">
        <v>84.47</v>
      </c>
      <c r="R19" s="8">
        <v>1.03</v>
      </c>
      <c r="S19" s="8">
        <v>28.46</v>
      </c>
      <c r="T19" s="8">
        <v>0.78</v>
      </c>
      <c r="U19" s="8">
        <v>42.79</v>
      </c>
    </row>
    <row r="20" spans="1:21" ht="15.75" thickBot="1" x14ac:dyDescent="0.3">
      <c r="A20" s="7" t="s">
        <v>94</v>
      </c>
      <c r="B20" s="8" t="s">
        <v>95</v>
      </c>
      <c r="C20" s="8">
        <v>90</v>
      </c>
      <c r="D20" s="8">
        <v>14.1</v>
      </c>
      <c r="E20" s="8">
        <v>18.600000000000001</v>
      </c>
      <c r="F20" s="8">
        <v>19.600000000000001</v>
      </c>
      <c r="G20" s="8">
        <v>302.3</v>
      </c>
      <c r="H20" s="8">
        <v>0.1</v>
      </c>
      <c r="I20" s="8">
        <v>0.17</v>
      </c>
      <c r="J20" s="8">
        <v>123.3</v>
      </c>
      <c r="K20" s="8">
        <v>1.1100000000000001</v>
      </c>
      <c r="L20" s="8">
        <v>5.17</v>
      </c>
      <c r="M20" s="8">
        <v>277.41000000000003</v>
      </c>
      <c r="N20" s="8">
        <v>312.83999999999997</v>
      </c>
      <c r="O20" s="8">
        <v>86.12</v>
      </c>
      <c r="P20" s="8">
        <v>28.49</v>
      </c>
      <c r="Q20" s="8">
        <v>170.83</v>
      </c>
      <c r="R20" s="8">
        <v>2.87</v>
      </c>
      <c r="S20" s="8">
        <v>45.38</v>
      </c>
      <c r="T20" s="8">
        <v>2.93</v>
      </c>
      <c r="U20" s="8">
        <v>57.69</v>
      </c>
    </row>
    <row r="21" spans="1:21" ht="15.75" thickBot="1" x14ac:dyDescent="0.3">
      <c r="A21" s="7" t="s">
        <v>96</v>
      </c>
      <c r="B21" s="8" t="s">
        <v>97</v>
      </c>
      <c r="C21" s="8">
        <v>200</v>
      </c>
      <c r="D21" s="8">
        <v>0.3</v>
      </c>
      <c r="E21" s="8">
        <v>0.1</v>
      </c>
      <c r="F21" s="8">
        <v>8.4</v>
      </c>
      <c r="G21" s="8">
        <v>35.5</v>
      </c>
      <c r="H21" s="8">
        <v>0.01</v>
      </c>
      <c r="I21" s="8">
        <v>0.01</v>
      </c>
      <c r="J21" s="8">
        <v>3.06</v>
      </c>
      <c r="K21" s="8">
        <v>0</v>
      </c>
      <c r="L21" s="8">
        <v>24</v>
      </c>
      <c r="M21" s="8">
        <v>7.35</v>
      </c>
      <c r="N21" s="8">
        <v>87.32</v>
      </c>
      <c r="O21" s="8">
        <v>61.37</v>
      </c>
      <c r="P21" s="8">
        <v>8.09</v>
      </c>
      <c r="Q21" s="8">
        <v>8.61</v>
      </c>
      <c r="R21" s="8">
        <v>0.36</v>
      </c>
      <c r="S21" s="8">
        <v>0.3</v>
      </c>
      <c r="T21" s="8">
        <v>0.28999999999999998</v>
      </c>
      <c r="U21" s="8">
        <v>5.0999999999999996</v>
      </c>
    </row>
    <row r="22" spans="1:21" ht="15.75" thickBot="1" x14ac:dyDescent="0.3">
      <c r="A22" s="7" t="s">
        <v>42</v>
      </c>
      <c r="B22" s="8" t="s">
        <v>54</v>
      </c>
      <c r="C22" s="8">
        <v>50</v>
      </c>
      <c r="D22" s="8">
        <v>3.3</v>
      </c>
      <c r="E22" s="8">
        <v>0.6</v>
      </c>
      <c r="F22" s="8">
        <v>19.8</v>
      </c>
      <c r="G22" s="8">
        <v>97.8</v>
      </c>
      <c r="H22" s="8">
        <v>0.09</v>
      </c>
      <c r="I22" s="8">
        <v>0.04</v>
      </c>
      <c r="J22" s="8">
        <v>0</v>
      </c>
      <c r="K22" s="8">
        <v>0</v>
      </c>
      <c r="L22" s="8">
        <v>0</v>
      </c>
      <c r="M22" s="8">
        <v>203</v>
      </c>
      <c r="N22" s="8">
        <v>117.5</v>
      </c>
      <c r="O22" s="8">
        <v>14.5</v>
      </c>
      <c r="P22" s="8">
        <v>23.5</v>
      </c>
      <c r="Q22" s="8">
        <v>75</v>
      </c>
      <c r="R22" s="8">
        <v>1.95</v>
      </c>
      <c r="S22" s="8">
        <v>2.2000000000000002</v>
      </c>
      <c r="T22" s="8">
        <v>2.75</v>
      </c>
      <c r="U22" s="8">
        <v>12</v>
      </c>
    </row>
    <row r="23" spans="1:21" ht="15.75" thickBot="1" x14ac:dyDescent="0.3">
      <c r="A23" s="9"/>
      <c r="B23" s="10" t="s">
        <v>55</v>
      </c>
      <c r="C23" s="12">
        <f>SUM(C17:C22)</f>
        <v>720</v>
      </c>
      <c r="D23" s="12">
        <f t="shared" ref="D23:U23" si="1">SUM(D17:D22)</f>
        <v>26.6</v>
      </c>
      <c r="E23" s="12">
        <f t="shared" si="1"/>
        <v>29.200000000000003</v>
      </c>
      <c r="F23" s="12">
        <f t="shared" si="1"/>
        <v>79.7</v>
      </c>
      <c r="G23" s="12">
        <f t="shared" si="1"/>
        <v>688</v>
      </c>
      <c r="H23" s="12">
        <f t="shared" si="1"/>
        <v>0.38</v>
      </c>
      <c r="I23" s="12">
        <f t="shared" si="1"/>
        <v>0.42</v>
      </c>
      <c r="J23" s="12">
        <f t="shared" si="1"/>
        <v>362.97</v>
      </c>
      <c r="K23" s="12">
        <f t="shared" si="1"/>
        <v>1.2000000000000002</v>
      </c>
      <c r="L23" s="12">
        <f t="shared" si="1"/>
        <v>51.19</v>
      </c>
      <c r="M23" s="12">
        <f t="shared" si="1"/>
        <v>1354.1399999999999</v>
      </c>
      <c r="N23" s="12">
        <f t="shared" si="1"/>
        <v>1532.6899999999998</v>
      </c>
      <c r="O23" s="12">
        <f t="shared" si="1"/>
        <v>243.83</v>
      </c>
      <c r="P23" s="12">
        <f t="shared" si="1"/>
        <v>118.57000000000001</v>
      </c>
      <c r="Q23" s="12">
        <f t="shared" si="1"/>
        <v>404.33000000000004</v>
      </c>
      <c r="R23" s="12">
        <f t="shared" si="1"/>
        <v>7.5200000000000005</v>
      </c>
      <c r="S23" s="12">
        <f t="shared" si="1"/>
        <v>162.74</v>
      </c>
      <c r="T23" s="12">
        <f t="shared" si="1"/>
        <v>7.1800000000000006</v>
      </c>
      <c r="U23" s="12">
        <f t="shared" si="1"/>
        <v>148.07999999999998</v>
      </c>
    </row>
    <row r="24" spans="1:21" ht="15.75" thickBot="1" x14ac:dyDescent="0.3">
      <c r="A24" s="19" t="s">
        <v>56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1"/>
    </row>
    <row r="25" spans="1:21" ht="15.75" thickBot="1" x14ac:dyDescent="0.3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1:21" ht="15.75" thickBot="1" x14ac:dyDescent="0.3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spans="1:21" ht="15.75" thickBot="1" x14ac:dyDescent="0.3">
      <c r="A27" s="7"/>
      <c r="B27" s="8" t="s">
        <v>57</v>
      </c>
      <c r="C27" s="14">
        <f>SUM(C25:C26)</f>
        <v>0</v>
      </c>
      <c r="D27" s="14">
        <f t="shared" ref="D27:U27" si="2">SUM(D25:D26)</f>
        <v>0</v>
      </c>
      <c r="E27" s="14">
        <f t="shared" si="2"/>
        <v>0</v>
      </c>
      <c r="F27" s="14">
        <f t="shared" si="2"/>
        <v>0</v>
      </c>
      <c r="G27" s="14">
        <f t="shared" si="2"/>
        <v>0</v>
      </c>
      <c r="H27" s="14">
        <f t="shared" si="2"/>
        <v>0</v>
      </c>
      <c r="I27" s="14">
        <f t="shared" si="2"/>
        <v>0</v>
      </c>
      <c r="J27" s="14">
        <f t="shared" si="2"/>
        <v>0</v>
      </c>
      <c r="K27" s="14">
        <f t="shared" si="2"/>
        <v>0</v>
      </c>
      <c r="L27" s="14">
        <f t="shared" si="2"/>
        <v>0</v>
      </c>
      <c r="M27" s="14">
        <f t="shared" si="2"/>
        <v>0</v>
      </c>
      <c r="N27" s="14">
        <f t="shared" si="2"/>
        <v>0</v>
      </c>
      <c r="O27" s="14">
        <f t="shared" si="2"/>
        <v>0</v>
      </c>
      <c r="P27" s="14">
        <f t="shared" si="2"/>
        <v>0</v>
      </c>
      <c r="Q27" s="14">
        <f t="shared" si="2"/>
        <v>0</v>
      </c>
      <c r="R27" s="14">
        <f t="shared" si="2"/>
        <v>0</v>
      </c>
      <c r="S27" s="14">
        <f t="shared" si="2"/>
        <v>0</v>
      </c>
      <c r="T27" s="14">
        <f t="shared" si="2"/>
        <v>0</v>
      </c>
      <c r="U27" s="14">
        <f t="shared" si="2"/>
        <v>0</v>
      </c>
    </row>
    <row r="28" spans="1:21" ht="15.75" thickBot="1" x14ac:dyDescent="0.3">
      <c r="A28" s="7"/>
      <c r="B28" s="10" t="s">
        <v>58</v>
      </c>
      <c r="C28" s="13">
        <f>C27+C23+C15</f>
        <v>1140</v>
      </c>
      <c r="D28" s="13">
        <f t="shared" ref="D28:U28" si="3">D27+D23+D15</f>
        <v>36.5</v>
      </c>
      <c r="E28" s="13">
        <f t="shared" si="3"/>
        <v>41.300000000000004</v>
      </c>
      <c r="F28" s="13">
        <f t="shared" si="3"/>
        <v>128.80000000000001</v>
      </c>
      <c r="G28" s="13">
        <f t="shared" si="3"/>
        <v>1032.2</v>
      </c>
      <c r="H28" s="13">
        <f t="shared" si="3"/>
        <v>0.57000000000000006</v>
      </c>
      <c r="I28" s="13">
        <f t="shared" si="3"/>
        <v>0.59</v>
      </c>
      <c r="J28" s="13">
        <f t="shared" si="3"/>
        <v>403.21000000000004</v>
      </c>
      <c r="K28" s="13">
        <f t="shared" si="3"/>
        <v>1.33</v>
      </c>
      <c r="L28" s="13">
        <f t="shared" si="3"/>
        <v>51.71</v>
      </c>
      <c r="M28" s="13">
        <f t="shared" si="3"/>
        <v>1500.05</v>
      </c>
      <c r="N28" s="13">
        <f t="shared" si="3"/>
        <v>1820.7999999999997</v>
      </c>
      <c r="O28" s="13">
        <f t="shared" si="3"/>
        <v>439.72</v>
      </c>
      <c r="P28" s="13">
        <f t="shared" si="3"/>
        <v>190.33</v>
      </c>
      <c r="Q28" s="13">
        <f t="shared" si="3"/>
        <v>635.20000000000005</v>
      </c>
      <c r="R28" s="13">
        <f t="shared" si="3"/>
        <v>9.64</v>
      </c>
      <c r="S28" s="13">
        <f t="shared" si="3"/>
        <v>175.02</v>
      </c>
      <c r="T28" s="13">
        <f t="shared" si="3"/>
        <v>21.419999999999998</v>
      </c>
      <c r="U28" s="13">
        <f t="shared" si="3"/>
        <v>191.05999999999997</v>
      </c>
    </row>
  </sheetData>
  <mergeCells count="11">
    <mergeCell ref="M5:U5"/>
    <mergeCell ref="A9:U9"/>
    <mergeCell ref="A10:U10"/>
    <mergeCell ref="A16:U16"/>
    <mergeCell ref="A24:U24"/>
    <mergeCell ref="A5:A6"/>
    <mergeCell ref="B5:B6"/>
    <mergeCell ref="C5:C6"/>
    <mergeCell ref="D5:F5"/>
    <mergeCell ref="G5:G6"/>
    <mergeCell ref="H5:L5"/>
  </mergeCells>
  <pageMargins left="0.51181102362204722" right="0" top="0.74803149606299213" bottom="0.74803149606299213" header="0.31496062992125984" footer="0.31496062992125984"/>
  <pageSetup paperSize="9" scale="7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topLeftCell="A7" workbookViewId="0">
      <selection activeCell="C17" sqref="C17"/>
    </sheetView>
  </sheetViews>
  <sheetFormatPr defaultRowHeight="15" x14ac:dyDescent="0.25"/>
  <cols>
    <col min="1" max="1" width="7.7109375" customWidth="1"/>
    <col min="2" max="2" width="27.7109375" customWidth="1"/>
    <col min="3" max="6" width="7.7109375" customWidth="1"/>
    <col min="8" max="21" width="7.7109375" customWidth="1"/>
  </cols>
  <sheetData>
    <row r="1" spans="1:21" x14ac:dyDescent="0.25">
      <c r="A1" s="1" t="s">
        <v>0</v>
      </c>
    </row>
    <row r="2" spans="1:21" x14ac:dyDescent="0.25">
      <c r="A2" s="1" t="s">
        <v>1</v>
      </c>
    </row>
    <row r="3" spans="1:21" x14ac:dyDescent="0.25">
      <c r="A3" s="1" t="s">
        <v>2</v>
      </c>
    </row>
    <row r="4" spans="1:21" ht="15.75" thickBot="1" x14ac:dyDescent="0.3">
      <c r="A4" s="2" t="s">
        <v>3</v>
      </c>
    </row>
    <row r="5" spans="1:21" ht="15.75" customHeight="1" thickBot="1" x14ac:dyDescent="0.3">
      <c r="A5" s="22" t="s">
        <v>4</v>
      </c>
      <c r="B5" s="24" t="s">
        <v>5</v>
      </c>
      <c r="C5" s="24" t="s">
        <v>6</v>
      </c>
      <c r="D5" s="16" t="s">
        <v>7</v>
      </c>
      <c r="E5" s="17"/>
      <c r="F5" s="18"/>
      <c r="G5" s="22" t="s">
        <v>8</v>
      </c>
      <c r="H5" s="16" t="s">
        <v>9</v>
      </c>
      <c r="I5" s="17"/>
      <c r="J5" s="17"/>
      <c r="K5" s="17"/>
      <c r="L5" s="18"/>
      <c r="M5" s="16" t="s">
        <v>10</v>
      </c>
      <c r="N5" s="17"/>
      <c r="O5" s="17"/>
      <c r="P5" s="17"/>
      <c r="Q5" s="17"/>
      <c r="R5" s="17"/>
      <c r="S5" s="17"/>
      <c r="T5" s="17"/>
      <c r="U5" s="18"/>
    </row>
    <row r="6" spans="1:21" ht="15.75" thickBot="1" x14ac:dyDescent="0.3">
      <c r="A6" s="23"/>
      <c r="B6" s="25"/>
      <c r="C6" s="25"/>
      <c r="D6" s="5" t="s">
        <v>11</v>
      </c>
      <c r="E6" s="5" t="s">
        <v>12</v>
      </c>
      <c r="F6" s="5" t="s">
        <v>13</v>
      </c>
      <c r="G6" s="23"/>
      <c r="H6" s="5" t="s">
        <v>14</v>
      </c>
      <c r="I6" s="5" t="s">
        <v>15</v>
      </c>
      <c r="J6" s="5" t="s">
        <v>16</v>
      </c>
      <c r="K6" s="5" t="s">
        <v>17</v>
      </c>
      <c r="L6" s="5" t="s">
        <v>18</v>
      </c>
      <c r="M6" s="5" t="s">
        <v>19</v>
      </c>
      <c r="N6" s="5" t="s">
        <v>20</v>
      </c>
      <c r="O6" s="5" t="s">
        <v>21</v>
      </c>
      <c r="P6" s="5" t="s">
        <v>22</v>
      </c>
      <c r="Q6" s="5" t="s">
        <v>23</v>
      </c>
      <c r="R6" s="5" t="s">
        <v>24</v>
      </c>
      <c r="S6" s="5" t="s">
        <v>25</v>
      </c>
      <c r="T6" s="5" t="s">
        <v>26</v>
      </c>
      <c r="U6" s="5" t="s">
        <v>27</v>
      </c>
    </row>
    <row r="7" spans="1:21" ht="15.75" thickBot="1" x14ac:dyDescent="0.3">
      <c r="A7" s="3"/>
      <c r="B7" s="4"/>
      <c r="C7" s="5" t="s">
        <v>28</v>
      </c>
      <c r="D7" s="5" t="s">
        <v>28</v>
      </c>
      <c r="E7" s="5" t="s">
        <v>28</v>
      </c>
      <c r="F7" s="5" t="s">
        <v>28</v>
      </c>
      <c r="G7" s="5" t="s">
        <v>29</v>
      </c>
      <c r="H7" s="5" t="s">
        <v>30</v>
      </c>
      <c r="I7" s="5" t="s">
        <v>30</v>
      </c>
      <c r="J7" s="5" t="s">
        <v>31</v>
      </c>
      <c r="K7" s="5" t="s">
        <v>31</v>
      </c>
      <c r="L7" s="5" t="s">
        <v>30</v>
      </c>
      <c r="M7" s="5" t="s">
        <v>30</v>
      </c>
      <c r="N7" s="5" t="s">
        <v>30</v>
      </c>
      <c r="O7" s="5" t="s">
        <v>30</v>
      </c>
      <c r="P7" s="5" t="s">
        <v>30</v>
      </c>
      <c r="Q7" s="5" t="s">
        <v>30</v>
      </c>
      <c r="R7" s="5" t="s">
        <v>30</v>
      </c>
      <c r="S7" s="5" t="s">
        <v>31</v>
      </c>
      <c r="T7" s="5" t="s">
        <v>31</v>
      </c>
      <c r="U7" s="5" t="s">
        <v>31</v>
      </c>
    </row>
    <row r="8" spans="1:21" ht="15.75" thickBot="1" x14ac:dyDescent="0.3">
      <c r="A8" s="6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  <c r="L8" s="5">
        <v>12</v>
      </c>
      <c r="M8" s="5">
        <v>13</v>
      </c>
      <c r="N8" s="5">
        <v>14</v>
      </c>
      <c r="O8" s="5">
        <v>15</v>
      </c>
      <c r="P8" s="5">
        <v>16</v>
      </c>
      <c r="Q8" s="5">
        <v>17</v>
      </c>
      <c r="R8" s="5">
        <v>18</v>
      </c>
      <c r="S8" s="5">
        <v>19</v>
      </c>
      <c r="T8" s="5">
        <v>20</v>
      </c>
      <c r="U8" s="5">
        <v>21</v>
      </c>
    </row>
    <row r="9" spans="1:21" ht="15.75" thickBot="1" x14ac:dyDescent="0.3">
      <c r="A9" s="19" t="s">
        <v>98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1"/>
    </row>
    <row r="10" spans="1:21" ht="15.75" thickBot="1" x14ac:dyDescent="0.3">
      <c r="A10" s="19" t="s">
        <v>33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1"/>
    </row>
    <row r="11" spans="1:21" ht="15.75" thickBot="1" x14ac:dyDescent="0.3">
      <c r="A11" s="7" t="s">
        <v>99</v>
      </c>
      <c r="B11" s="8" t="s">
        <v>100</v>
      </c>
      <c r="C11" s="8">
        <v>150</v>
      </c>
      <c r="D11" s="8">
        <v>12.7</v>
      </c>
      <c r="E11" s="8">
        <v>18</v>
      </c>
      <c r="F11" s="8">
        <v>3.2</v>
      </c>
      <c r="G11" s="8">
        <v>225.5</v>
      </c>
      <c r="H11" s="8">
        <v>0.06</v>
      </c>
      <c r="I11" s="8">
        <v>0.41</v>
      </c>
      <c r="J11" s="8">
        <v>182.79</v>
      </c>
      <c r="K11" s="8">
        <v>2.1800000000000002</v>
      </c>
      <c r="L11" s="8">
        <v>0.3</v>
      </c>
      <c r="M11" s="8">
        <v>249.63</v>
      </c>
      <c r="N11" s="8">
        <v>180.08</v>
      </c>
      <c r="O11" s="8">
        <v>109.5</v>
      </c>
      <c r="P11" s="8">
        <v>16.75</v>
      </c>
      <c r="Q11" s="8">
        <v>202.67</v>
      </c>
      <c r="R11" s="8">
        <v>2.09</v>
      </c>
      <c r="S11" s="8">
        <v>41.65</v>
      </c>
      <c r="T11" s="8">
        <v>26.05</v>
      </c>
      <c r="U11" s="8">
        <v>62.63</v>
      </c>
    </row>
    <row r="12" spans="1:21" ht="15.75" thickBot="1" x14ac:dyDescent="0.3">
      <c r="A12" s="7">
        <v>23</v>
      </c>
      <c r="B12" s="8" t="s">
        <v>101</v>
      </c>
      <c r="C12" s="8">
        <v>200</v>
      </c>
      <c r="D12" s="8">
        <v>0.5</v>
      </c>
      <c r="E12" s="8">
        <v>0.1</v>
      </c>
      <c r="F12" s="8">
        <v>4.5999999999999996</v>
      </c>
      <c r="G12" s="8">
        <v>21.1</v>
      </c>
      <c r="H12" s="8">
        <v>0</v>
      </c>
      <c r="I12" s="8">
        <v>0.02</v>
      </c>
      <c r="J12" s="8">
        <v>0.73</v>
      </c>
      <c r="K12" s="8">
        <v>0</v>
      </c>
      <c r="L12" s="8">
        <v>3.69</v>
      </c>
      <c r="M12" s="8">
        <v>1.6</v>
      </c>
      <c r="N12" s="8">
        <v>50.58</v>
      </c>
      <c r="O12" s="8">
        <v>78.650000000000006</v>
      </c>
      <c r="P12" s="8">
        <v>8.57</v>
      </c>
      <c r="Q12" s="8">
        <v>15.09</v>
      </c>
      <c r="R12" s="8">
        <v>1.49</v>
      </c>
      <c r="S12" s="8">
        <v>0</v>
      </c>
      <c r="T12" s="8">
        <v>0.04</v>
      </c>
      <c r="U12" s="8">
        <v>0</v>
      </c>
    </row>
    <row r="13" spans="1:21" ht="15.75" thickBot="1" x14ac:dyDescent="0.3">
      <c r="A13" s="7" t="s">
        <v>42</v>
      </c>
      <c r="B13" s="8" t="s">
        <v>102</v>
      </c>
      <c r="C13" s="8">
        <v>130</v>
      </c>
      <c r="D13" s="8">
        <v>2</v>
      </c>
      <c r="E13" s="8">
        <v>0.7</v>
      </c>
      <c r="F13" s="8">
        <v>27.3</v>
      </c>
      <c r="G13" s="8">
        <v>122.9</v>
      </c>
      <c r="H13" s="8">
        <v>0.05</v>
      </c>
      <c r="I13" s="8">
        <v>7.0000000000000007E-2</v>
      </c>
      <c r="J13" s="8">
        <v>26</v>
      </c>
      <c r="K13" s="8">
        <v>0</v>
      </c>
      <c r="L13" s="8">
        <v>13</v>
      </c>
      <c r="M13" s="8">
        <v>40.299999999999997</v>
      </c>
      <c r="N13" s="8">
        <v>452.4</v>
      </c>
      <c r="O13" s="8">
        <v>10.4</v>
      </c>
      <c r="P13" s="8">
        <v>54.6</v>
      </c>
      <c r="Q13" s="8">
        <v>36.4</v>
      </c>
      <c r="R13" s="8">
        <v>0.78</v>
      </c>
      <c r="S13" s="8">
        <v>7.0000000000000007E-2</v>
      </c>
      <c r="T13" s="8">
        <v>1.3</v>
      </c>
      <c r="U13" s="8">
        <v>2.86</v>
      </c>
    </row>
    <row r="14" spans="1:21" ht="15.75" thickBot="1" x14ac:dyDescent="0.3">
      <c r="A14" s="7" t="s">
        <v>42</v>
      </c>
      <c r="B14" s="8" t="s">
        <v>43</v>
      </c>
      <c r="C14" s="8">
        <v>50</v>
      </c>
      <c r="D14" s="8">
        <v>3.8</v>
      </c>
      <c r="E14" s="8">
        <v>0.4</v>
      </c>
      <c r="F14" s="8">
        <v>24.6</v>
      </c>
      <c r="G14" s="8">
        <v>117.2</v>
      </c>
      <c r="H14" s="8">
        <v>0.06</v>
      </c>
      <c r="I14" s="8">
        <v>0.02</v>
      </c>
      <c r="J14" s="8">
        <v>0</v>
      </c>
      <c r="K14" s="8">
        <v>0</v>
      </c>
      <c r="L14" s="8">
        <v>0</v>
      </c>
      <c r="M14" s="8">
        <v>249.5</v>
      </c>
      <c r="N14" s="8">
        <v>46.5</v>
      </c>
      <c r="O14" s="8">
        <v>10</v>
      </c>
      <c r="P14" s="8">
        <v>7</v>
      </c>
      <c r="Q14" s="8">
        <v>32.5</v>
      </c>
      <c r="R14" s="8">
        <v>0.55000000000000004</v>
      </c>
      <c r="S14" s="8">
        <v>1.6</v>
      </c>
      <c r="T14" s="8">
        <v>3</v>
      </c>
      <c r="U14" s="8">
        <v>7.25</v>
      </c>
    </row>
    <row r="15" spans="1:21" ht="15.75" thickBot="1" x14ac:dyDescent="0.3">
      <c r="A15" s="9"/>
      <c r="B15" s="10" t="s">
        <v>44</v>
      </c>
      <c r="C15" s="12">
        <f>SUM(C11:C14)</f>
        <v>530</v>
      </c>
      <c r="D15" s="12">
        <f t="shared" ref="D15:U15" si="0">SUM(D11:D14)</f>
        <v>19</v>
      </c>
      <c r="E15" s="12">
        <f t="shared" si="0"/>
        <v>19.2</v>
      </c>
      <c r="F15" s="12">
        <f t="shared" si="0"/>
        <v>59.7</v>
      </c>
      <c r="G15" s="12">
        <f t="shared" si="0"/>
        <v>486.7</v>
      </c>
      <c r="H15" s="12">
        <f t="shared" si="0"/>
        <v>0.16999999999999998</v>
      </c>
      <c r="I15" s="12">
        <f t="shared" si="0"/>
        <v>0.52</v>
      </c>
      <c r="J15" s="12">
        <f t="shared" si="0"/>
        <v>209.51999999999998</v>
      </c>
      <c r="K15" s="12">
        <f t="shared" si="0"/>
        <v>2.1800000000000002</v>
      </c>
      <c r="L15" s="12">
        <f t="shared" si="0"/>
        <v>16.989999999999998</v>
      </c>
      <c r="M15" s="12">
        <f t="shared" si="0"/>
        <v>541.03</v>
      </c>
      <c r="N15" s="12">
        <f t="shared" si="0"/>
        <v>729.56</v>
      </c>
      <c r="O15" s="12">
        <f t="shared" si="0"/>
        <v>208.55</v>
      </c>
      <c r="P15" s="12">
        <f t="shared" si="0"/>
        <v>86.92</v>
      </c>
      <c r="Q15" s="12">
        <f t="shared" si="0"/>
        <v>286.65999999999997</v>
      </c>
      <c r="R15" s="12">
        <f t="shared" si="0"/>
        <v>4.91</v>
      </c>
      <c r="S15" s="12">
        <f t="shared" si="0"/>
        <v>43.32</v>
      </c>
      <c r="T15" s="12">
        <f t="shared" si="0"/>
        <v>30.39</v>
      </c>
      <c r="U15" s="12">
        <f t="shared" si="0"/>
        <v>72.740000000000009</v>
      </c>
    </row>
    <row r="16" spans="1:21" ht="15.75" thickBot="1" x14ac:dyDescent="0.3">
      <c r="A16" s="19" t="s">
        <v>45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1"/>
    </row>
    <row r="17" spans="1:21" ht="15.75" thickBot="1" x14ac:dyDescent="0.3">
      <c r="A17" s="7">
        <v>17</v>
      </c>
      <c r="B17" s="8" t="s">
        <v>157</v>
      </c>
      <c r="C17" s="8">
        <v>60</v>
      </c>
      <c r="D17" s="8">
        <v>0.4</v>
      </c>
      <c r="E17" s="8">
        <v>0</v>
      </c>
      <c r="F17" s="8">
        <v>1.1000000000000001</v>
      </c>
      <c r="G17" s="8">
        <v>6.2</v>
      </c>
      <c r="H17" s="8">
        <v>0.01</v>
      </c>
      <c r="I17" s="8">
        <v>0.01</v>
      </c>
      <c r="J17" s="8">
        <v>14.6</v>
      </c>
      <c r="K17" s="8">
        <v>0</v>
      </c>
      <c r="L17" s="8">
        <v>8</v>
      </c>
      <c r="M17" s="8">
        <v>2.4</v>
      </c>
      <c r="N17" s="8">
        <v>73.099999999999994</v>
      </c>
      <c r="O17" s="8">
        <v>8.5</v>
      </c>
      <c r="P17" s="8">
        <v>5</v>
      </c>
      <c r="Q17" s="8">
        <v>9.9</v>
      </c>
      <c r="R17" s="8">
        <v>0.21</v>
      </c>
      <c r="S17" s="8">
        <v>0.8</v>
      </c>
      <c r="T17" s="8">
        <v>0.1</v>
      </c>
      <c r="U17" s="8">
        <v>4.7</v>
      </c>
    </row>
    <row r="18" spans="1:21" ht="15.75" thickBot="1" x14ac:dyDescent="0.3">
      <c r="A18" s="7" t="s">
        <v>103</v>
      </c>
      <c r="B18" s="8" t="s">
        <v>69</v>
      </c>
      <c r="C18" s="8">
        <v>150</v>
      </c>
      <c r="D18" s="8">
        <v>3.6</v>
      </c>
      <c r="E18" s="8">
        <v>4.8</v>
      </c>
      <c r="F18" s="8">
        <v>36.4</v>
      </c>
      <c r="G18" s="8">
        <v>203.5</v>
      </c>
      <c r="H18" s="8">
        <v>0.03</v>
      </c>
      <c r="I18" s="8">
        <v>0.02</v>
      </c>
      <c r="J18" s="8">
        <v>18.36</v>
      </c>
      <c r="K18" s="8">
        <v>0.09</v>
      </c>
      <c r="L18" s="8">
        <v>0</v>
      </c>
      <c r="M18" s="8">
        <v>152.80000000000001</v>
      </c>
      <c r="N18" s="8">
        <v>46.55</v>
      </c>
      <c r="O18" s="8">
        <v>106.65</v>
      </c>
      <c r="P18" s="8">
        <v>23.59</v>
      </c>
      <c r="Q18" s="8">
        <v>72.569999999999993</v>
      </c>
      <c r="R18" s="8">
        <v>0.49</v>
      </c>
      <c r="S18" s="8">
        <v>20.76</v>
      </c>
      <c r="T18" s="8">
        <v>7.24</v>
      </c>
      <c r="U18" s="8">
        <v>27.19</v>
      </c>
    </row>
    <row r="19" spans="1:21" ht="15.75" thickBot="1" x14ac:dyDescent="0.3">
      <c r="A19" s="7" t="s">
        <v>104</v>
      </c>
      <c r="B19" s="8" t="s">
        <v>105</v>
      </c>
      <c r="C19" s="8">
        <v>200</v>
      </c>
      <c r="D19" s="8">
        <v>18</v>
      </c>
      <c r="E19" s="8">
        <v>18.7</v>
      </c>
      <c r="F19" s="8">
        <v>30.9</v>
      </c>
      <c r="G19" s="8">
        <v>364.3</v>
      </c>
      <c r="H19" s="8">
        <v>0.18</v>
      </c>
      <c r="I19" s="8">
        <v>0.17</v>
      </c>
      <c r="J19" s="8">
        <v>77.400000000000006</v>
      </c>
      <c r="K19" s="8">
        <v>0.92</v>
      </c>
      <c r="L19" s="8">
        <v>5.89</v>
      </c>
      <c r="M19" s="8">
        <v>201.88</v>
      </c>
      <c r="N19" s="8">
        <v>292.20999999999998</v>
      </c>
      <c r="O19" s="8">
        <v>78.150000000000006</v>
      </c>
      <c r="P19" s="8">
        <v>27.27</v>
      </c>
      <c r="Q19" s="8">
        <v>169.79</v>
      </c>
      <c r="R19" s="8">
        <v>2.65</v>
      </c>
      <c r="S19" s="8">
        <v>32.65</v>
      </c>
      <c r="T19" s="8">
        <v>4.54</v>
      </c>
      <c r="U19" s="8">
        <v>61.33</v>
      </c>
    </row>
    <row r="20" spans="1:21" ht="15.75" thickBot="1" x14ac:dyDescent="0.3">
      <c r="A20" s="7" t="s">
        <v>106</v>
      </c>
      <c r="B20" s="8" t="s">
        <v>107</v>
      </c>
      <c r="C20" s="8">
        <v>90</v>
      </c>
      <c r="D20" s="8">
        <v>15.3</v>
      </c>
      <c r="E20" s="8">
        <v>10.9</v>
      </c>
      <c r="F20" s="8">
        <v>23.7</v>
      </c>
      <c r="G20" s="8">
        <v>254.5</v>
      </c>
      <c r="H20" s="8">
        <v>0.13</v>
      </c>
      <c r="I20" s="8">
        <v>0.18</v>
      </c>
      <c r="J20" s="8">
        <v>52.12</v>
      </c>
      <c r="K20" s="8">
        <v>1.77</v>
      </c>
      <c r="L20" s="8">
        <v>4.33</v>
      </c>
      <c r="M20" s="8">
        <v>173.3</v>
      </c>
      <c r="N20" s="8">
        <v>334.92</v>
      </c>
      <c r="O20" s="8">
        <v>117.72</v>
      </c>
      <c r="P20" s="8">
        <v>33.65</v>
      </c>
      <c r="Q20" s="8">
        <v>207.9</v>
      </c>
      <c r="R20" s="8">
        <v>1.93</v>
      </c>
      <c r="S20" s="8">
        <v>102.61</v>
      </c>
      <c r="T20" s="8">
        <v>19.14</v>
      </c>
      <c r="U20" s="8">
        <v>475.28</v>
      </c>
    </row>
    <row r="21" spans="1:21" ht="15.75" thickBot="1" x14ac:dyDescent="0.3">
      <c r="A21" s="7" t="s">
        <v>52</v>
      </c>
      <c r="B21" s="8" t="s">
        <v>53</v>
      </c>
      <c r="C21" s="8">
        <v>200</v>
      </c>
      <c r="D21" s="8">
        <v>0.5</v>
      </c>
      <c r="E21" s="8">
        <v>0.1</v>
      </c>
      <c r="F21" s="8">
        <v>12.8</v>
      </c>
      <c r="G21" s="8">
        <v>54.6</v>
      </c>
      <c r="H21" s="8">
        <v>0.01</v>
      </c>
      <c r="I21" s="8">
        <v>0.02</v>
      </c>
      <c r="J21" s="8">
        <v>18.66</v>
      </c>
      <c r="K21" s="8">
        <v>0</v>
      </c>
      <c r="L21" s="8">
        <v>16.62</v>
      </c>
      <c r="M21" s="8">
        <v>5.91</v>
      </c>
      <c r="N21" s="8">
        <v>155.54</v>
      </c>
      <c r="O21" s="8">
        <v>62.38</v>
      </c>
      <c r="P21" s="8">
        <v>14.99</v>
      </c>
      <c r="Q21" s="8">
        <v>15.25</v>
      </c>
      <c r="R21" s="8">
        <v>0.56999999999999995</v>
      </c>
      <c r="S21" s="8">
        <v>0.36</v>
      </c>
      <c r="T21" s="8">
        <v>0.23</v>
      </c>
      <c r="U21" s="8">
        <v>4.9000000000000004</v>
      </c>
    </row>
    <row r="22" spans="1:21" ht="15.75" thickBot="1" x14ac:dyDescent="0.3">
      <c r="A22" s="7" t="s">
        <v>42</v>
      </c>
      <c r="B22" s="8" t="s">
        <v>54</v>
      </c>
      <c r="C22" s="8">
        <v>50</v>
      </c>
      <c r="D22" s="8">
        <v>3.3</v>
      </c>
      <c r="E22" s="8">
        <v>0.6</v>
      </c>
      <c r="F22" s="8">
        <v>19.8</v>
      </c>
      <c r="G22" s="8">
        <v>97.8</v>
      </c>
      <c r="H22" s="8">
        <v>0.09</v>
      </c>
      <c r="I22" s="8">
        <v>0.04</v>
      </c>
      <c r="J22" s="8">
        <v>0</v>
      </c>
      <c r="K22" s="8">
        <v>0</v>
      </c>
      <c r="L22" s="8">
        <v>0</v>
      </c>
      <c r="M22" s="8">
        <v>203</v>
      </c>
      <c r="N22" s="8">
        <v>117.5</v>
      </c>
      <c r="O22" s="8">
        <v>14.5</v>
      </c>
      <c r="P22" s="8">
        <v>23.5</v>
      </c>
      <c r="Q22" s="8">
        <v>75</v>
      </c>
      <c r="R22" s="8">
        <v>1.95</v>
      </c>
      <c r="S22" s="8">
        <v>2.2000000000000002</v>
      </c>
      <c r="T22" s="8">
        <v>2.75</v>
      </c>
      <c r="U22" s="8">
        <v>12</v>
      </c>
    </row>
    <row r="23" spans="1:21" ht="15.75" thickBot="1" x14ac:dyDescent="0.3">
      <c r="A23" s="9"/>
      <c r="B23" s="10" t="s">
        <v>55</v>
      </c>
      <c r="C23" s="12">
        <f>SUM(C17:C22)</f>
        <v>750</v>
      </c>
      <c r="D23" s="12">
        <f t="shared" ref="D23:U23" si="1">SUM(D17:D22)</f>
        <v>41.099999999999994</v>
      </c>
      <c r="E23" s="12">
        <f t="shared" si="1"/>
        <v>35.1</v>
      </c>
      <c r="F23" s="12">
        <f t="shared" si="1"/>
        <v>124.7</v>
      </c>
      <c r="G23" s="12">
        <f t="shared" si="1"/>
        <v>980.9</v>
      </c>
      <c r="H23" s="12">
        <f t="shared" si="1"/>
        <v>0.44999999999999996</v>
      </c>
      <c r="I23" s="12">
        <f t="shared" si="1"/>
        <v>0.44</v>
      </c>
      <c r="J23" s="12">
        <f t="shared" si="1"/>
        <v>181.14000000000001</v>
      </c>
      <c r="K23" s="12">
        <f t="shared" si="1"/>
        <v>2.7800000000000002</v>
      </c>
      <c r="L23" s="12">
        <f t="shared" si="1"/>
        <v>34.840000000000003</v>
      </c>
      <c r="M23" s="12">
        <f t="shared" si="1"/>
        <v>739.29000000000008</v>
      </c>
      <c r="N23" s="12">
        <f t="shared" si="1"/>
        <v>1019.8199999999999</v>
      </c>
      <c r="O23" s="12">
        <f t="shared" si="1"/>
        <v>387.9</v>
      </c>
      <c r="P23" s="12">
        <f t="shared" si="1"/>
        <v>127.99999999999999</v>
      </c>
      <c r="Q23" s="12">
        <f t="shared" si="1"/>
        <v>550.41</v>
      </c>
      <c r="R23" s="12">
        <f t="shared" si="1"/>
        <v>7.8</v>
      </c>
      <c r="S23" s="12">
        <f t="shared" si="1"/>
        <v>159.38</v>
      </c>
      <c r="T23" s="12">
        <f t="shared" si="1"/>
        <v>34</v>
      </c>
      <c r="U23" s="12">
        <f t="shared" si="1"/>
        <v>585.4</v>
      </c>
    </row>
    <row r="24" spans="1:21" ht="15.75" thickBot="1" x14ac:dyDescent="0.3">
      <c r="A24" s="19" t="s">
        <v>56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1"/>
    </row>
    <row r="25" spans="1:21" ht="15.75" thickBot="1" x14ac:dyDescent="0.3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1:21" ht="15.75" thickBot="1" x14ac:dyDescent="0.3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spans="1:21" ht="15.75" thickBot="1" x14ac:dyDescent="0.3">
      <c r="A27" s="9"/>
      <c r="B27" s="10" t="s">
        <v>57</v>
      </c>
      <c r="C27" s="12">
        <f>SUM(C25:C26)</f>
        <v>0</v>
      </c>
      <c r="D27" s="12">
        <f t="shared" ref="D27:U27" si="2">SUM(D25:D26)</f>
        <v>0</v>
      </c>
      <c r="E27" s="12">
        <f t="shared" si="2"/>
        <v>0</v>
      </c>
      <c r="F27" s="12">
        <f t="shared" si="2"/>
        <v>0</v>
      </c>
      <c r="G27" s="12">
        <f t="shared" si="2"/>
        <v>0</v>
      </c>
      <c r="H27" s="12">
        <f t="shared" si="2"/>
        <v>0</v>
      </c>
      <c r="I27" s="12">
        <f t="shared" si="2"/>
        <v>0</v>
      </c>
      <c r="J27" s="12">
        <f t="shared" si="2"/>
        <v>0</v>
      </c>
      <c r="K27" s="12">
        <f t="shared" si="2"/>
        <v>0</v>
      </c>
      <c r="L27" s="12">
        <f t="shared" si="2"/>
        <v>0</v>
      </c>
      <c r="M27" s="12">
        <f t="shared" si="2"/>
        <v>0</v>
      </c>
      <c r="N27" s="12">
        <f t="shared" si="2"/>
        <v>0</v>
      </c>
      <c r="O27" s="12">
        <f t="shared" si="2"/>
        <v>0</v>
      </c>
      <c r="P27" s="12">
        <f t="shared" si="2"/>
        <v>0</v>
      </c>
      <c r="Q27" s="12">
        <f t="shared" si="2"/>
        <v>0</v>
      </c>
      <c r="R27" s="12">
        <f t="shared" si="2"/>
        <v>0</v>
      </c>
      <c r="S27" s="12">
        <f t="shared" si="2"/>
        <v>0</v>
      </c>
      <c r="T27" s="12">
        <f t="shared" si="2"/>
        <v>0</v>
      </c>
      <c r="U27" s="12">
        <f t="shared" si="2"/>
        <v>0</v>
      </c>
    </row>
    <row r="28" spans="1:21" ht="15.75" thickBot="1" x14ac:dyDescent="0.3">
      <c r="A28" s="9"/>
      <c r="B28" s="10" t="s">
        <v>58</v>
      </c>
      <c r="C28" s="13">
        <f>C27+C23+C15</f>
        <v>1280</v>
      </c>
      <c r="D28" s="13">
        <f t="shared" ref="D28:U28" si="3">D27+D23+D15</f>
        <v>60.099999999999994</v>
      </c>
      <c r="E28" s="13">
        <f t="shared" si="3"/>
        <v>54.3</v>
      </c>
      <c r="F28" s="13">
        <f t="shared" si="3"/>
        <v>184.4</v>
      </c>
      <c r="G28" s="13">
        <f t="shared" si="3"/>
        <v>1467.6</v>
      </c>
      <c r="H28" s="13">
        <f t="shared" si="3"/>
        <v>0.61999999999999988</v>
      </c>
      <c r="I28" s="13">
        <f t="shared" si="3"/>
        <v>0.96</v>
      </c>
      <c r="J28" s="13">
        <f t="shared" si="3"/>
        <v>390.65999999999997</v>
      </c>
      <c r="K28" s="13">
        <f t="shared" si="3"/>
        <v>4.9600000000000009</v>
      </c>
      <c r="L28" s="13">
        <f t="shared" si="3"/>
        <v>51.83</v>
      </c>
      <c r="M28" s="13">
        <f t="shared" si="3"/>
        <v>1280.3200000000002</v>
      </c>
      <c r="N28" s="13">
        <f t="shared" si="3"/>
        <v>1749.3799999999999</v>
      </c>
      <c r="O28" s="13">
        <f t="shared" si="3"/>
        <v>596.45000000000005</v>
      </c>
      <c r="P28" s="13">
        <f t="shared" si="3"/>
        <v>214.92</v>
      </c>
      <c r="Q28" s="13">
        <f t="shared" si="3"/>
        <v>837.06999999999994</v>
      </c>
      <c r="R28" s="13">
        <f t="shared" si="3"/>
        <v>12.71</v>
      </c>
      <c r="S28" s="13">
        <f t="shared" si="3"/>
        <v>202.7</v>
      </c>
      <c r="T28" s="13">
        <f t="shared" si="3"/>
        <v>64.39</v>
      </c>
      <c r="U28" s="13">
        <f t="shared" si="3"/>
        <v>658.14</v>
      </c>
    </row>
  </sheetData>
  <mergeCells count="11">
    <mergeCell ref="M5:U5"/>
    <mergeCell ref="A9:U9"/>
    <mergeCell ref="A10:U10"/>
    <mergeCell ref="A16:U16"/>
    <mergeCell ref="A24:U24"/>
    <mergeCell ref="A5:A6"/>
    <mergeCell ref="B5:B6"/>
    <mergeCell ref="C5:C6"/>
    <mergeCell ref="D5:F5"/>
    <mergeCell ref="G5:G6"/>
    <mergeCell ref="H5:L5"/>
  </mergeCells>
  <pageMargins left="0.51181102362204722" right="0" top="0.74803149606299213" bottom="0.74803149606299213" header="0.31496062992125984" footer="0.31496062992125984"/>
  <pageSetup paperSize="9" scale="7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"/>
  <sheetViews>
    <sheetView workbookViewId="0">
      <selection sqref="A1:U29"/>
    </sheetView>
  </sheetViews>
  <sheetFormatPr defaultRowHeight="15" x14ac:dyDescent="0.25"/>
  <cols>
    <col min="1" max="1" width="7.7109375" customWidth="1"/>
    <col min="2" max="2" width="27.7109375" customWidth="1"/>
    <col min="3" max="6" width="7.7109375" customWidth="1"/>
    <col min="8" max="21" width="7.7109375" customWidth="1"/>
  </cols>
  <sheetData>
    <row r="5" ht="15.75" customHeight="1" x14ac:dyDescent="0.25"/>
  </sheetData>
  <pageMargins left="0.51181102362204722" right="0" top="0.74803149606299213" bottom="0.74803149606299213" header="0.31496062992125984" footer="0.31496062992125984"/>
  <pageSetup paperSize="9" scale="7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topLeftCell="A4" workbookViewId="0">
      <selection activeCell="N20" sqref="N20"/>
    </sheetView>
  </sheetViews>
  <sheetFormatPr defaultRowHeight="15" x14ac:dyDescent="0.25"/>
  <cols>
    <col min="1" max="1" width="7.7109375" customWidth="1"/>
    <col min="2" max="2" width="27.7109375" customWidth="1"/>
    <col min="3" max="6" width="7.7109375" customWidth="1"/>
    <col min="8" max="21" width="7.7109375" customWidth="1"/>
  </cols>
  <sheetData>
    <row r="1" spans="1:21" x14ac:dyDescent="0.25">
      <c r="A1" s="1" t="s">
        <v>0</v>
      </c>
    </row>
    <row r="2" spans="1:21" x14ac:dyDescent="0.25">
      <c r="A2" s="1" t="s">
        <v>1</v>
      </c>
    </row>
    <row r="3" spans="1:21" x14ac:dyDescent="0.25">
      <c r="A3" s="1" t="s">
        <v>2</v>
      </c>
    </row>
    <row r="4" spans="1:21" ht="15.75" thickBot="1" x14ac:dyDescent="0.3">
      <c r="A4" s="2" t="s">
        <v>3</v>
      </c>
    </row>
    <row r="5" spans="1:21" ht="15.75" customHeight="1" thickBot="1" x14ac:dyDescent="0.3">
      <c r="A5" s="22" t="s">
        <v>4</v>
      </c>
      <c r="B5" s="24" t="s">
        <v>5</v>
      </c>
      <c r="C5" s="24" t="s">
        <v>6</v>
      </c>
      <c r="D5" s="16" t="s">
        <v>7</v>
      </c>
      <c r="E5" s="17"/>
      <c r="F5" s="18"/>
      <c r="G5" s="22" t="s">
        <v>8</v>
      </c>
      <c r="H5" s="16" t="s">
        <v>9</v>
      </c>
      <c r="I5" s="17"/>
      <c r="J5" s="17"/>
      <c r="K5" s="17"/>
      <c r="L5" s="18"/>
      <c r="M5" s="16" t="s">
        <v>10</v>
      </c>
      <c r="N5" s="17"/>
      <c r="O5" s="17"/>
      <c r="P5" s="17"/>
      <c r="Q5" s="17"/>
      <c r="R5" s="17"/>
      <c r="S5" s="17"/>
      <c r="T5" s="17"/>
      <c r="U5" s="18"/>
    </row>
    <row r="6" spans="1:21" ht="15.75" thickBot="1" x14ac:dyDescent="0.3">
      <c r="A6" s="23"/>
      <c r="B6" s="25"/>
      <c r="C6" s="25"/>
      <c r="D6" s="5" t="s">
        <v>11</v>
      </c>
      <c r="E6" s="5" t="s">
        <v>12</v>
      </c>
      <c r="F6" s="5" t="s">
        <v>13</v>
      </c>
      <c r="G6" s="23"/>
      <c r="H6" s="5" t="s">
        <v>14</v>
      </c>
      <c r="I6" s="5" t="s">
        <v>15</v>
      </c>
      <c r="J6" s="5" t="s">
        <v>16</v>
      </c>
      <c r="K6" s="5" t="s">
        <v>17</v>
      </c>
      <c r="L6" s="5" t="s">
        <v>18</v>
      </c>
      <c r="M6" s="5" t="s">
        <v>19</v>
      </c>
      <c r="N6" s="5" t="s">
        <v>20</v>
      </c>
      <c r="O6" s="5" t="s">
        <v>21</v>
      </c>
      <c r="P6" s="5" t="s">
        <v>22</v>
      </c>
      <c r="Q6" s="5" t="s">
        <v>23</v>
      </c>
      <c r="R6" s="5" t="s">
        <v>24</v>
      </c>
      <c r="S6" s="5" t="s">
        <v>25</v>
      </c>
      <c r="T6" s="5" t="s">
        <v>26</v>
      </c>
      <c r="U6" s="5" t="s">
        <v>27</v>
      </c>
    </row>
    <row r="7" spans="1:21" ht="15.75" thickBot="1" x14ac:dyDescent="0.3">
      <c r="A7" s="3"/>
      <c r="B7" s="4"/>
      <c r="C7" s="5" t="s">
        <v>28</v>
      </c>
      <c r="D7" s="5" t="s">
        <v>28</v>
      </c>
      <c r="E7" s="5" t="s">
        <v>28</v>
      </c>
      <c r="F7" s="5" t="s">
        <v>28</v>
      </c>
      <c r="G7" s="5" t="s">
        <v>29</v>
      </c>
      <c r="H7" s="5" t="s">
        <v>30</v>
      </c>
      <c r="I7" s="5" t="s">
        <v>30</v>
      </c>
      <c r="J7" s="5" t="s">
        <v>31</v>
      </c>
      <c r="K7" s="5" t="s">
        <v>31</v>
      </c>
      <c r="L7" s="5" t="s">
        <v>30</v>
      </c>
      <c r="M7" s="5" t="s">
        <v>30</v>
      </c>
      <c r="N7" s="5" t="s">
        <v>30</v>
      </c>
      <c r="O7" s="5" t="s">
        <v>30</v>
      </c>
      <c r="P7" s="5" t="s">
        <v>30</v>
      </c>
      <c r="Q7" s="5" t="s">
        <v>30</v>
      </c>
      <c r="R7" s="5" t="s">
        <v>30</v>
      </c>
      <c r="S7" s="5" t="s">
        <v>31</v>
      </c>
      <c r="T7" s="5" t="s">
        <v>31</v>
      </c>
      <c r="U7" s="5" t="s">
        <v>31</v>
      </c>
    </row>
    <row r="8" spans="1:21" ht="15.75" thickBot="1" x14ac:dyDescent="0.3">
      <c r="A8" s="6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  <c r="L8" s="5">
        <v>12</v>
      </c>
      <c r="M8" s="5">
        <v>13</v>
      </c>
      <c r="N8" s="5">
        <v>14</v>
      </c>
      <c r="O8" s="5">
        <v>15</v>
      </c>
      <c r="P8" s="5">
        <v>16</v>
      </c>
      <c r="Q8" s="5">
        <v>17</v>
      </c>
      <c r="R8" s="5">
        <v>18</v>
      </c>
      <c r="S8" s="5">
        <v>19</v>
      </c>
      <c r="T8" s="5">
        <v>20</v>
      </c>
      <c r="U8" s="5">
        <v>21</v>
      </c>
    </row>
    <row r="9" spans="1:21" ht="15.75" thickBot="1" x14ac:dyDescent="0.3">
      <c r="A9" s="19" t="s">
        <v>108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1"/>
    </row>
    <row r="10" spans="1:21" ht="15.75" thickBot="1" x14ac:dyDescent="0.3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1"/>
    </row>
    <row r="11" spans="1:21" ht="15.75" thickBot="1" x14ac:dyDescent="0.3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15.75" thickBot="1" x14ac:dyDescent="0.3">
      <c r="A12" s="7">
        <v>377</v>
      </c>
      <c r="B12" s="8" t="s">
        <v>109</v>
      </c>
      <c r="C12" s="8">
        <v>200</v>
      </c>
      <c r="D12" s="8">
        <v>0.6</v>
      </c>
      <c r="E12" s="8">
        <v>0.2</v>
      </c>
      <c r="F12" s="8">
        <v>7</v>
      </c>
      <c r="G12" s="8">
        <v>32.4</v>
      </c>
      <c r="H12" s="8">
        <v>0.01</v>
      </c>
      <c r="I12" s="8">
        <v>0.03</v>
      </c>
      <c r="J12" s="8">
        <v>6.05</v>
      </c>
      <c r="K12" s="8">
        <v>0</v>
      </c>
      <c r="L12" s="8">
        <v>41.45</v>
      </c>
      <c r="M12" s="8">
        <v>8.59</v>
      </c>
      <c r="N12" s="8">
        <v>130.94999999999999</v>
      </c>
      <c r="O12" s="8">
        <v>82.2</v>
      </c>
      <c r="P12" s="8">
        <v>16.100000000000001</v>
      </c>
      <c r="Q12" s="8">
        <v>24.95</v>
      </c>
      <c r="R12" s="8">
        <v>1.98</v>
      </c>
      <c r="S12" s="8">
        <v>0.22</v>
      </c>
      <c r="T12" s="8">
        <v>0.23</v>
      </c>
      <c r="U12" s="8">
        <v>3.55</v>
      </c>
    </row>
    <row r="13" spans="1:21" ht="15.75" thickBot="1" x14ac:dyDescent="0.3">
      <c r="A13" s="7">
        <v>396</v>
      </c>
      <c r="B13" s="8" t="s">
        <v>110</v>
      </c>
      <c r="C13" s="8">
        <v>200</v>
      </c>
      <c r="D13" s="8">
        <v>15.6</v>
      </c>
      <c r="E13" s="8">
        <v>13.7</v>
      </c>
      <c r="F13" s="8">
        <v>87.5</v>
      </c>
      <c r="G13" s="8">
        <v>535.5</v>
      </c>
      <c r="H13" s="8">
        <v>0.23</v>
      </c>
      <c r="I13" s="8">
        <v>0.38</v>
      </c>
      <c r="J13" s="8">
        <v>44.02</v>
      </c>
      <c r="K13" s="8">
        <v>0</v>
      </c>
      <c r="L13" s="8">
        <v>2.0099999999999998</v>
      </c>
      <c r="M13" s="8">
        <v>111.02</v>
      </c>
      <c r="N13" s="8">
        <v>431.31</v>
      </c>
      <c r="O13" s="8">
        <v>272.99</v>
      </c>
      <c r="P13" s="8">
        <v>44.41</v>
      </c>
      <c r="Q13" s="8">
        <v>274.11</v>
      </c>
      <c r="R13" s="8">
        <v>1.32</v>
      </c>
      <c r="S13" s="8">
        <v>15.32</v>
      </c>
      <c r="T13" s="8">
        <v>8.58</v>
      </c>
      <c r="U13" s="8">
        <v>55.78</v>
      </c>
    </row>
    <row r="14" spans="1:21" ht="15.75" thickBot="1" x14ac:dyDescent="0.3">
      <c r="A14" s="9"/>
      <c r="B14" s="10" t="s">
        <v>44</v>
      </c>
      <c r="C14" s="12">
        <f>SUM(C11:C13)</f>
        <v>400</v>
      </c>
      <c r="D14" s="12">
        <f t="shared" ref="D14:U14" si="0">SUM(D11:D13)</f>
        <v>16.2</v>
      </c>
      <c r="E14" s="12">
        <f t="shared" si="0"/>
        <v>13.899999999999999</v>
      </c>
      <c r="F14" s="12">
        <f t="shared" si="0"/>
        <v>94.5</v>
      </c>
      <c r="G14" s="12">
        <f t="shared" si="0"/>
        <v>567.9</v>
      </c>
      <c r="H14" s="12">
        <f t="shared" si="0"/>
        <v>0.24000000000000002</v>
      </c>
      <c r="I14" s="12">
        <f t="shared" si="0"/>
        <v>0.41000000000000003</v>
      </c>
      <c r="J14" s="12">
        <f t="shared" si="0"/>
        <v>50.07</v>
      </c>
      <c r="K14" s="12">
        <f t="shared" si="0"/>
        <v>0</v>
      </c>
      <c r="L14" s="12">
        <f t="shared" si="0"/>
        <v>43.46</v>
      </c>
      <c r="M14" s="12">
        <f t="shared" si="0"/>
        <v>119.61</v>
      </c>
      <c r="N14" s="12">
        <f t="shared" si="0"/>
        <v>562.26</v>
      </c>
      <c r="O14" s="12">
        <f t="shared" si="0"/>
        <v>355.19</v>
      </c>
      <c r="P14" s="12">
        <f t="shared" si="0"/>
        <v>60.51</v>
      </c>
      <c r="Q14" s="12">
        <f t="shared" si="0"/>
        <v>299.06</v>
      </c>
      <c r="R14" s="12">
        <f t="shared" si="0"/>
        <v>3.3</v>
      </c>
      <c r="S14" s="12">
        <f t="shared" si="0"/>
        <v>15.540000000000001</v>
      </c>
      <c r="T14" s="12">
        <f t="shared" si="0"/>
        <v>8.81</v>
      </c>
      <c r="U14" s="12">
        <f t="shared" si="0"/>
        <v>59.33</v>
      </c>
    </row>
    <row r="15" spans="1:21" ht="15.75" thickBot="1" x14ac:dyDescent="0.3">
      <c r="A15" s="19" t="s">
        <v>45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1"/>
    </row>
    <row r="16" spans="1:21" ht="15.75" thickBot="1" x14ac:dyDescent="0.3">
      <c r="A16" s="7">
        <v>52</v>
      </c>
      <c r="B16" s="8" t="s">
        <v>111</v>
      </c>
      <c r="C16" s="8">
        <v>60</v>
      </c>
      <c r="D16" s="8">
        <v>0.9</v>
      </c>
      <c r="E16" s="8">
        <v>2.5</v>
      </c>
      <c r="F16" s="8">
        <v>5.3</v>
      </c>
      <c r="G16" s="8">
        <v>46.8</v>
      </c>
      <c r="H16" s="8">
        <v>0.01</v>
      </c>
      <c r="I16" s="8">
        <v>0.02</v>
      </c>
      <c r="J16" s="8">
        <v>1.2</v>
      </c>
      <c r="K16" s="8">
        <v>0</v>
      </c>
      <c r="L16" s="8">
        <v>6</v>
      </c>
      <c r="M16" s="8">
        <v>259.86</v>
      </c>
      <c r="N16" s="8">
        <v>172.85</v>
      </c>
      <c r="O16" s="8">
        <v>24.41</v>
      </c>
      <c r="P16" s="8">
        <v>13.33</v>
      </c>
      <c r="Q16" s="8">
        <v>26.3</v>
      </c>
      <c r="R16" s="8">
        <v>0.86</v>
      </c>
      <c r="S16" s="8">
        <v>28.2</v>
      </c>
      <c r="T16" s="8">
        <v>0.42</v>
      </c>
      <c r="U16" s="8">
        <v>12</v>
      </c>
    </row>
    <row r="17" spans="1:21" ht="15.75" thickBot="1" x14ac:dyDescent="0.3">
      <c r="A17" s="7" t="s">
        <v>112</v>
      </c>
      <c r="B17" s="8" t="s">
        <v>113</v>
      </c>
      <c r="C17" s="8">
        <v>200</v>
      </c>
      <c r="D17" s="8">
        <v>4.7</v>
      </c>
      <c r="E17" s="8">
        <v>5.6</v>
      </c>
      <c r="F17" s="8">
        <v>5.7</v>
      </c>
      <c r="G17" s="8">
        <v>92.2</v>
      </c>
      <c r="H17" s="8">
        <v>0.02</v>
      </c>
      <c r="I17" s="8">
        <v>0.03</v>
      </c>
      <c r="J17" s="8">
        <v>104.95</v>
      </c>
      <c r="K17" s="8">
        <v>0</v>
      </c>
      <c r="L17" s="8">
        <v>10.76</v>
      </c>
      <c r="M17" s="8">
        <v>98.52</v>
      </c>
      <c r="N17" s="8">
        <v>184</v>
      </c>
      <c r="O17" s="8">
        <v>37.479999999999997</v>
      </c>
      <c r="P17" s="8">
        <v>13.13</v>
      </c>
      <c r="Q17" s="8">
        <v>30.97</v>
      </c>
      <c r="R17" s="8">
        <v>0.48</v>
      </c>
      <c r="S17" s="8">
        <v>15.25</v>
      </c>
      <c r="T17" s="8">
        <v>0.34</v>
      </c>
      <c r="U17" s="8">
        <v>14.76</v>
      </c>
    </row>
    <row r="18" spans="1:21" ht="15.75" thickBot="1" x14ac:dyDescent="0.3">
      <c r="A18" s="7" t="s">
        <v>81</v>
      </c>
      <c r="B18" s="8" t="s">
        <v>82</v>
      </c>
      <c r="C18" s="8">
        <v>150</v>
      </c>
      <c r="D18" s="8">
        <v>5.3</v>
      </c>
      <c r="E18" s="8">
        <v>4.9000000000000004</v>
      </c>
      <c r="F18" s="8">
        <v>32.799999999999997</v>
      </c>
      <c r="G18" s="8">
        <v>196.8</v>
      </c>
      <c r="H18" s="8">
        <v>0.06</v>
      </c>
      <c r="I18" s="8">
        <v>0.02</v>
      </c>
      <c r="J18" s="8">
        <v>18.36</v>
      </c>
      <c r="K18" s="8">
        <v>0.09</v>
      </c>
      <c r="L18" s="8">
        <v>0</v>
      </c>
      <c r="M18" s="8">
        <v>149.04</v>
      </c>
      <c r="N18" s="8">
        <v>53.8</v>
      </c>
      <c r="O18" s="8">
        <v>105.83</v>
      </c>
      <c r="P18" s="8">
        <v>7.19</v>
      </c>
      <c r="Q18" s="8">
        <v>40.700000000000003</v>
      </c>
      <c r="R18" s="8">
        <v>0.73</v>
      </c>
      <c r="S18" s="8">
        <v>20.77</v>
      </c>
      <c r="T18" s="8">
        <v>0.06</v>
      </c>
      <c r="U18" s="8">
        <v>11.92</v>
      </c>
    </row>
    <row r="19" spans="1:21" ht="15.75" thickBot="1" x14ac:dyDescent="0.3">
      <c r="A19" s="7" t="s">
        <v>114</v>
      </c>
      <c r="B19" s="8" t="s">
        <v>115</v>
      </c>
      <c r="C19" s="8">
        <v>90</v>
      </c>
      <c r="D19" s="8">
        <v>19.3</v>
      </c>
      <c r="E19" s="8">
        <v>16.899999999999999</v>
      </c>
      <c r="F19" s="8">
        <v>21.3</v>
      </c>
      <c r="G19" s="8">
        <v>315.10000000000002</v>
      </c>
      <c r="H19" s="8">
        <v>0.14000000000000001</v>
      </c>
      <c r="I19" s="8">
        <v>0.27</v>
      </c>
      <c r="J19" s="8">
        <v>235.9</v>
      </c>
      <c r="K19" s="8">
        <v>1.43</v>
      </c>
      <c r="L19" s="8">
        <v>25.81</v>
      </c>
      <c r="M19" s="8">
        <v>336.32</v>
      </c>
      <c r="N19" s="8">
        <v>426.54</v>
      </c>
      <c r="O19" s="8">
        <v>125.01</v>
      </c>
      <c r="P19" s="8">
        <v>35.97</v>
      </c>
      <c r="Q19" s="8">
        <v>226.81</v>
      </c>
      <c r="R19" s="8">
        <v>3.81</v>
      </c>
      <c r="S19" s="8">
        <v>47.84</v>
      </c>
      <c r="T19" s="8">
        <v>3.82</v>
      </c>
      <c r="U19" s="8">
        <v>71.239999999999995</v>
      </c>
    </row>
    <row r="20" spans="1:21" ht="15.75" thickBot="1" x14ac:dyDescent="0.3">
      <c r="A20" s="7">
        <v>349</v>
      </c>
      <c r="B20" s="8" t="s">
        <v>116</v>
      </c>
      <c r="C20" s="8">
        <v>200</v>
      </c>
      <c r="D20" s="8">
        <v>0.4</v>
      </c>
      <c r="E20" s="8">
        <v>0</v>
      </c>
      <c r="F20" s="8">
        <v>21.6</v>
      </c>
      <c r="G20" s="8">
        <v>88.1</v>
      </c>
      <c r="H20" s="8">
        <v>0</v>
      </c>
      <c r="I20" s="8">
        <v>0</v>
      </c>
      <c r="J20" s="8">
        <v>12</v>
      </c>
      <c r="K20" s="8">
        <v>0</v>
      </c>
      <c r="L20" s="8">
        <v>0.12</v>
      </c>
      <c r="M20" s="8">
        <v>0.1</v>
      </c>
      <c r="N20" s="8">
        <v>0.56000000000000005</v>
      </c>
      <c r="O20" s="8">
        <v>39.99</v>
      </c>
      <c r="P20" s="8">
        <v>1.71</v>
      </c>
      <c r="Q20" s="8">
        <v>3.47</v>
      </c>
      <c r="R20" s="8">
        <v>0.08</v>
      </c>
      <c r="S20" s="8">
        <v>0</v>
      </c>
      <c r="T20" s="8">
        <v>0</v>
      </c>
      <c r="U20" s="8">
        <v>0</v>
      </c>
    </row>
    <row r="21" spans="1:21" ht="15.75" thickBot="1" x14ac:dyDescent="0.3">
      <c r="A21" s="7" t="s">
        <v>42</v>
      </c>
      <c r="B21" s="8" t="s">
        <v>54</v>
      </c>
      <c r="C21" s="8">
        <v>50</v>
      </c>
      <c r="D21" s="8">
        <v>3.3</v>
      </c>
      <c r="E21" s="8">
        <v>0.6</v>
      </c>
      <c r="F21" s="8">
        <v>19.8</v>
      </c>
      <c r="G21" s="8">
        <v>97.8</v>
      </c>
      <c r="H21" s="8">
        <v>0.09</v>
      </c>
      <c r="I21" s="8">
        <v>0.04</v>
      </c>
      <c r="J21" s="8">
        <v>0</v>
      </c>
      <c r="K21" s="8">
        <v>0</v>
      </c>
      <c r="L21" s="8">
        <v>0</v>
      </c>
      <c r="M21" s="8">
        <v>203</v>
      </c>
      <c r="N21" s="8">
        <v>117.5</v>
      </c>
      <c r="O21" s="8">
        <v>14.5</v>
      </c>
      <c r="P21" s="8">
        <v>23.5</v>
      </c>
      <c r="Q21" s="8">
        <v>75</v>
      </c>
      <c r="R21" s="8">
        <v>1.95</v>
      </c>
      <c r="S21" s="8">
        <v>2.2000000000000002</v>
      </c>
      <c r="T21" s="8">
        <v>2.75</v>
      </c>
      <c r="U21" s="8">
        <v>12</v>
      </c>
    </row>
    <row r="22" spans="1:21" ht="15.75" thickBot="1" x14ac:dyDescent="0.3">
      <c r="A22" s="9"/>
      <c r="B22" s="10" t="s">
        <v>55</v>
      </c>
      <c r="C22" s="12">
        <f>SUM(C16:C21)</f>
        <v>750</v>
      </c>
      <c r="D22" s="12">
        <f t="shared" ref="D22:U22" si="1">SUM(D16:D21)</f>
        <v>33.9</v>
      </c>
      <c r="E22" s="12">
        <f t="shared" si="1"/>
        <v>30.5</v>
      </c>
      <c r="F22" s="12">
        <f t="shared" si="1"/>
        <v>106.49999999999999</v>
      </c>
      <c r="G22" s="12">
        <f t="shared" si="1"/>
        <v>836.80000000000007</v>
      </c>
      <c r="H22" s="12">
        <f t="shared" si="1"/>
        <v>0.32</v>
      </c>
      <c r="I22" s="12">
        <f t="shared" si="1"/>
        <v>0.38</v>
      </c>
      <c r="J22" s="12">
        <f t="shared" si="1"/>
        <v>372.41</v>
      </c>
      <c r="K22" s="12">
        <f t="shared" si="1"/>
        <v>1.52</v>
      </c>
      <c r="L22" s="12">
        <f t="shared" si="1"/>
        <v>42.689999999999991</v>
      </c>
      <c r="M22" s="12">
        <f t="shared" si="1"/>
        <v>1046.8400000000001</v>
      </c>
      <c r="N22" s="12">
        <f t="shared" si="1"/>
        <v>955.25</v>
      </c>
      <c r="O22" s="12">
        <f t="shared" si="1"/>
        <v>347.22</v>
      </c>
      <c r="P22" s="12">
        <f t="shared" si="1"/>
        <v>94.83</v>
      </c>
      <c r="Q22" s="12">
        <f t="shared" si="1"/>
        <v>403.25</v>
      </c>
      <c r="R22" s="12">
        <f t="shared" si="1"/>
        <v>7.91</v>
      </c>
      <c r="S22" s="12">
        <f t="shared" si="1"/>
        <v>114.26</v>
      </c>
      <c r="T22" s="12">
        <f t="shared" si="1"/>
        <v>7.39</v>
      </c>
      <c r="U22" s="12">
        <f t="shared" si="1"/>
        <v>121.91999999999999</v>
      </c>
    </row>
    <row r="23" spans="1:21" ht="15.75" thickBot="1" x14ac:dyDescent="0.3">
      <c r="A23" s="19" t="s">
        <v>56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1"/>
    </row>
    <row r="24" spans="1:21" ht="15.75" thickBot="1" x14ac:dyDescent="0.3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</row>
    <row r="25" spans="1:21" ht="15.75" thickBot="1" x14ac:dyDescent="0.3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1:21" ht="15.75" thickBot="1" x14ac:dyDescent="0.3">
      <c r="A26" s="9"/>
      <c r="B26" s="10" t="s">
        <v>57</v>
      </c>
      <c r="C26" s="12">
        <f>SUM(C24:C25)</f>
        <v>0</v>
      </c>
      <c r="D26" s="12">
        <f t="shared" ref="D26:U26" si="2">SUM(D24:D25)</f>
        <v>0</v>
      </c>
      <c r="E26" s="12">
        <f t="shared" si="2"/>
        <v>0</v>
      </c>
      <c r="F26" s="12">
        <f t="shared" si="2"/>
        <v>0</v>
      </c>
      <c r="G26" s="12">
        <f t="shared" si="2"/>
        <v>0</v>
      </c>
      <c r="H26" s="12">
        <f t="shared" si="2"/>
        <v>0</v>
      </c>
      <c r="I26" s="12">
        <f t="shared" si="2"/>
        <v>0</v>
      </c>
      <c r="J26" s="12">
        <f t="shared" si="2"/>
        <v>0</v>
      </c>
      <c r="K26" s="12">
        <f t="shared" si="2"/>
        <v>0</v>
      </c>
      <c r="L26" s="12">
        <f t="shared" si="2"/>
        <v>0</v>
      </c>
      <c r="M26" s="12">
        <f t="shared" si="2"/>
        <v>0</v>
      </c>
      <c r="N26" s="12">
        <f t="shared" si="2"/>
        <v>0</v>
      </c>
      <c r="O26" s="12">
        <f t="shared" si="2"/>
        <v>0</v>
      </c>
      <c r="P26" s="12">
        <f t="shared" si="2"/>
        <v>0</v>
      </c>
      <c r="Q26" s="12">
        <f t="shared" si="2"/>
        <v>0</v>
      </c>
      <c r="R26" s="12">
        <f t="shared" si="2"/>
        <v>0</v>
      </c>
      <c r="S26" s="12">
        <f t="shared" si="2"/>
        <v>0</v>
      </c>
      <c r="T26" s="12">
        <f t="shared" si="2"/>
        <v>0</v>
      </c>
      <c r="U26" s="12">
        <f t="shared" si="2"/>
        <v>0</v>
      </c>
    </row>
    <row r="27" spans="1:21" ht="15.75" thickBot="1" x14ac:dyDescent="0.3">
      <c r="A27" s="9"/>
      <c r="B27" s="10" t="s">
        <v>58</v>
      </c>
      <c r="C27" s="13">
        <f>C26+C22+C14</f>
        <v>1150</v>
      </c>
      <c r="D27" s="13">
        <f t="shared" ref="D27:U27" si="3">D26+D22+D14</f>
        <v>50.099999999999994</v>
      </c>
      <c r="E27" s="13">
        <f t="shared" si="3"/>
        <v>44.4</v>
      </c>
      <c r="F27" s="13">
        <f t="shared" si="3"/>
        <v>201</v>
      </c>
      <c r="G27" s="13">
        <f t="shared" si="3"/>
        <v>1404.7</v>
      </c>
      <c r="H27" s="13">
        <f t="shared" si="3"/>
        <v>0.56000000000000005</v>
      </c>
      <c r="I27" s="13">
        <f t="shared" si="3"/>
        <v>0.79</v>
      </c>
      <c r="J27" s="13">
        <f t="shared" si="3"/>
        <v>422.48</v>
      </c>
      <c r="K27" s="13">
        <f t="shared" si="3"/>
        <v>1.52</v>
      </c>
      <c r="L27" s="13">
        <f t="shared" si="3"/>
        <v>86.149999999999991</v>
      </c>
      <c r="M27" s="13">
        <f t="shared" si="3"/>
        <v>1166.45</v>
      </c>
      <c r="N27" s="13">
        <f t="shared" si="3"/>
        <v>1517.51</v>
      </c>
      <c r="O27" s="13">
        <f t="shared" si="3"/>
        <v>702.41000000000008</v>
      </c>
      <c r="P27" s="13">
        <f t="shared" si="3"/>
        <v>155.34</v>
      </c>
      <c r="Q27" s="13">
        <f t="shared" si="3"/>
        <v>702.31</v>
      </c>
      <c r="R27" s="13">
        <f t="shared" si="3"/>
        <v>11.21</v>
      </c>
      <c r="S27" s="13">
        <f t="shared" si="3"/>
        <v>129.80000000000001</v>
      </c>
      <c r="T27" s="13">
        <f t="shared" si="3"/>
        <v>16.2</v>
      </c>
      <c r="U27" s="13">
        <f t="shared" si="3"/>
        <v>181.25</v>
      </c>
    </row>
  </sheetData>
  <mergeCells count="11">
    <mergeCell ref="M5:U5"/>
    <mergeCell ref="A9:U9"/>
    <mergeCell ref="A10:U10"/>
    <mergeCell ref="A15:U15"/>
    <mergeCell ref="A23:U23"/>
    <mergeCell ref="A5:A6"/>
    <mergeCell ref="B5:B6"/>
    <mergeCell ref="C5:C6"/>
    <mergeCell ref="D5:F5"/>
    <mergeCell ref="G5:G6"/>
    <mergeCell ref="H5:L5"/>
  </mergeCells>
  <pageMargins left="0.51181102362204722" right="0" top="0.74803149606299213" bottom="0.74803149606299213" header="0.31496062992125984" footer="0.31496062992125984"/>
  <pageSetup paperSize="9" scale="7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topLeftCell="A4" workbookViewId="0">
      <selection activeCell="C17" sqref="C17"/>
    </sheetView>
  </sheetViews>
  <sheetFormatPr defaultRowHeight="15" x14ac:dyDescent="0.25"/>
  <cols>
    <col min="1" max="1" width="7.7109375" customWidth="1"/>
    <col min="2" max="2" width="27.7109375" customWidth="1"/>
    <col min="3" max="6" width="7.7109375" customWidth="1"/>
    <col min="8" max="21" width="7.7109375" customWidth="1"/>
  </cols>
  <sheetData>
    <row r="1" spans="1:21" x14ac:dyDescent="0.25">
      <c r="A1" s="1" t="s">
        <v>0</v>
      </c>
    </row>
    <row r="2" spans="1:21" x14ac:dyDescent="0.25">
      <c r="A2" s="1" t="s">
        <v>1</v>
      </c>
    </row>
    <row r="3" spans="1:21" x14ac:dyDescent="0.25">
      <c r="A3" s="1" t="s">
        <v>2</v>
      </c>
    </row>
    <row r="4" spans="1:21" ht="15.75" thickBot="1" x14ac:dyDescent="0.3">
      <c r="A4" s="2" t="s">
        <v>3</v>
      </c>
    </row>
    <row r="5" spans="1:21" ht="15.75" customHeight="1" thickBot="1" x14ac:dyDescent="0.3">
      <c r="A5" s="22" t="s">
        <v>4</v>
      </c>
      <c r="B5" s="24" t="s">
        <v>5</v>
      </c>
      <c r="C5" s="24" t="s">
        <v>6</v>
      </c>
      <c r="D5" s="16" t="s">
        <v>7</v>
      </c>
      <c r="E5" s="17"/>
      <c r="F5" s="18"/>
      <c r="G5" s="22" t="s">
        <v>8</v>
      </c>
      <c r="H5" s="16" t="s">
        <v>9</v>
      </c>
      <c r="I5" s="17"/>
      <c r="J5" s="17"/>
      <c r="K5" s="17"/>
      <c r="L5" s="18"/>
      <c r="M5" s="16" t="s">
        <v>10</v>
      </c>
      <c r="N5" s="17"/>
      <c r="O5" s="17"/>
      <c r="P5" s="17"/>
      <c r="Q5" s="17"/>
      <c r="R5" s="17"/>
      <c r="S5" s="17"/>
      <c r="T5" s="17"/>
      <c r="U5" s="18"/>
    </row>
    <row r="6" spans="1:21" ht="15.75" thickBot="1" x14ac:dyDescent="0.3">
      <c r="A6" s="23"/>
      <c r="B6" s="25"/>
      <c r="C6" s="25"/>
      <c r="D6" s="5" t="s">
        <v>11</v>
      </c>
      <c r="E6" s="5" t="s">
        <v>12</v>
      </c>
      <c r="F6" s="5" t="s">
        <v>13</v>
      </c>
      <c r="G6" s="23"/>
      <c r="H6" s="5" t="s">
        <v>14</v>
      </c>
      <c r="I6" s="5" t="s">
        <v>15</v>
      </c>
      <c r="J6" s="5" t="s">
        <v>16</v>
      </c>
      <c r="K6" s="5" t="s">
        <v>17</v>
      </c>
      <c r="L6" s="5" t="s">
        <v>18</v>
      </c>
      <c r="M6" s="5" t="s">
        <v>19</v>
      </c>
      <c r="N6" s="5" t="s">
        <v>20</v>
      </c>
      <c r="O6" s="5" t="s">
        <v>21</v>
      </c>
      <c r="P6" s="5" t="s">
        <v>22</v>
      </c>
      <c r="Q6" s="5" t="s">
        <v>23</v>
      </c>
      <c r="R6" s="5" t="s">
        <v>24</v>
      </c>
      <c r="S6" s="5" t="s">
        <v>25</v>
      </c>
      <c r="T6" s="5" t="s">
        <v>26</v>
      </c>
      <c r="U6" s="5" t="s">
        <v>27</v>
      </c>
    </row>
    <row r="7" spans="1:21" ht="15.75" thickBot="1" x14ac:dyDescent="0.3">
      <c r="A7" s="3"/>
      <c r="B7" s="4"/>
      <c r="C7" s="5" t="s">
        <v>28</v>
      </c>
      <c r="D7" s="5" t="s">
        <v>28</v>
      </c>
      <c r="E7" s="5" t="s">
        <v>28</v>
      </c>
      <c r="F7" s="5" t="s">
        <v>28</v>
      </c>
      <c r="G7" s="5" t="s">
        <v>29</v>
      </c>
      <c r="H7" s="5" t="s">
        <v>30</v>
      </c>
      <c r="I7" s="5" t="s">
        <v>30</v>
      </c>
      <c r="J7" s="5" t="s">
        <v>31</v>
      </c>
      <c r="K7" s="5" t="s">
        <v>31</v>
      </c>
      <c r="L7" s="5" t="s">
        <v>30</v>
      </c>
      <c r="M7" s="5" t="s">
        <v>30</v>
      </c>
      <c r="N7" s="5" t="s">
        <v>30</v>
      </c>
      <c r="O7" s="5" t="s">
        <v>30</v>
      </c>
      <c r="P7" s="5" t="s">
        <v>30</v>
      </c>
      <c r="Q7" s="5" t="s">
        <v>30</v>
      </c>
      <c r="R7" s="5" t="s">
        <v>30</v>
      </c>
      <c r="S7" s="5" t="s">
        <v>31</v>
      </c>
      <c r="T7" s="5" t="s">
        <v>31</v>
      </c>
      <c r="U7" s="5" t="s">
        <v>31</v>
      </c>
    </row>
    <row r="8" spans="1:21" ht="15.75" thickBot="1" x14ac:dyDescent="0.3">
      <c r="A8" s="6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  <c r="L8" s="5">
        <v>12</v>
      </c>
      <c r="M8" s="5">
        <v>13</v>
      </c>
      <c r="N8" s="5">
        <v>14</v>
      </c>
      <c r="O8" s="5">
        <v>15</v>
      </c>
      <c r="P8" s="5">
        <v>16</v>
      </c>
      <c r="Q8" s="5">
        <v>17</v>
      </c>
      <c r="R8" s="5">
        <v>18</v>
      </c>
      <c r="S8" s="5">
        <v>19</v>
      </c>
      <c r="T8" s="5">
        <v>20</v>
      </c>
      <c r="U8" s="5">
        <v>21</v>
      </c>
    </row>
    <row r="9" spans="1:21" ht="15.75" thickBot="1" x14ac:dyDescent="0.3">
      <c r="A9" s="19" t="s">
        <v>117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1"/>
    </row>
    <row r="10" spans="1:21" ht="15.75" thickBot="1" x14ac:dyDescent="0.3">
      <c r="A10" s="19" t="s">
        <v>33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1"/>
    </row>
    <row r="11" spans="1:21" ht="15.75" thickBot="1" x14ac:dyDescent="0.3">
      <c r="A11" s="7" t="s">
        <v>118</v>
      </c>
      <c r="B11" s="8" t="s">
        <v>119</v>
      </c>
      <c r="C11" s="8">
        <v>200</v>
      </c>
      <c r="D11" s="8">
        <v>7.1</v>
      </c>
      <c r="E11" s="8">
        <v>9.6999999999999993</v>
      </c>
      <c r="F11" s="8">
        <v>32.299999999999997</v>
      </c>
      <c r="G11" s="8">
        <v>245.5</v>
      </c>
      <c r="H11" s="8">
        <v>0.15</v>
      </c>
      <c r="I11" s="8">
        <v>0.14000000000000001</v>
      </c>
      <c r="J11" s="8">
        <v>40.92</v>
      </c>
      <c r="K11" s="8">
        <v>0.13</v>
      </c>
      <c r="L11" s="8">
        <v>0.52</v>
      </c>
      <c r="M11" s="8">
        <v>130.47</v>
      </c>
      <c r="N11" s="8">
        <v>193.84</v>
      </c>
      <c r="O11" s="8">
        <v>142.9</v>
      </c>
      <c r="P11" s="8">
        <v>41.12</v>
      </c>
      <c r="Q11" s="8">
        <v>162.19</v>
      </c>
      <c r="R11" s="8">
        <v>1.06</v>
      </c>
      <c r="S11" s="8">
        <v>22.8</v>
      </c>
      <c r="T11" s="8">
        <v>2.8</v>
      </c>
      <c r="U11" s="8">
        <v>31.48</v>
      </c>
    </row>
    <row r="12" spans="1:21" ht="15.75" thickBot="1" x14ac:dyDescent="0.3">
      <c r="A12" s="7">
        <v>381</v>
      </c>
      <c r="B12" s="8" t="s">
        <v>88</v>
      </c>
      <c r="C12" s="8">
        <v>200</v>
      </c>
      <c r="D12" s="8">
        <v>0.5</v>
      </c>
      <c r="E12" s="8">
        <v>0.3</v>
      </c>
      <c r="F12" s="8">
        <v>5.6</v>
      </c>
      <c r="G12" s="8">
        <v>26.7</v>
      </c>
      <c r="H12" s="8">
        <v>0</v>
      </c>
      <c r="I12" s="8">
        <v>0</v>
      </c>
      <c r="J12" s="8">
        <v>0.04</v>
      </c>
      <c r="K12" s="8">
        <v>0</v>
      </c>
      <c r="L12" s="8">
        <v>0</v>
      </c>
      <c r="M12" s="8">
        <v>0.24</v>
      </c>
      <c r="N12" s="8">
        <v>25.2</v>
      </c>
      <c r="O12" s="8">
        <v>63.96</v>
      </c>
      <c r="P12" s="8">
        <v>7.4</v>
      </c>
      <c r="Q12" s="8">
        <v>11.4</v>
      </c>
      <c r="R12" s="8">
        <v>0.4</v>
      </c>
      <c r="S12" s="8">
        <v>0</v>
      </c>
      <c r="T12" s="8">
        <v>0</v>
      </c>
      <c r="U12" s="8">
        <v>0</v>
      </c>
    </row>
    <row r="13" spans="1:21" ht="15.75" thickBot="1" x14ac:dyDescent="0.3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15.75" thickBot="1" x14ac:dyDescent="0.3">
      <c r="A14" s="7" t="s">
        <v>42</v>
      </c>
      <c r="B14" s="8" t="s">
        <v>43</v>
      </c>
      <c r="C14" s="8">
        <v>20</v>
      </c>
      <c r="D14" s="8">
        <v>1.5</v>
      </c>
      <c r="E14" s="8">
        <v>0.2</v>
      </c>
      <c r="F14" s="8">
        <v>9.8000000000000007</v>
      </c>
      <c r="G14" s="8">
        <v>46.9</v>
      </c>
      <c r="H14" s="8">
        <v>0.02</v>
      </c>
      <c r="I14" s="8">
        <v>0.01</v>
      </c>
      <c r="J14" s="8">
        <v>0</v>
      </c>
      <c r="K14" s="8">
        <v>0</v>
      </c>
      <c r="L14" s="8">
        <v>0</v>
      </c>
      <c r="M14" s="8">
        <v>99.8</v>
      </c>
      <c r="N14" s="8">
        <v>18.600000000000001</v>
      </c>
      <c r="O14" s="8">
        <v>4</v>
      </c>
      <c r="P14" s="8">
        <v>2.8</v>
      </c>
      <c r="Q14" s="8">
        <v>13</v>
      </c>
      <c r="R14" s="8">
        <v>0.22</v>
      </c>
      <c r="S14" s="8">
        <v>0.64</v>
      </c>
      <c r="T14" s="8">
        <v>1.2</v>
      </c>
      <c r="U14" s="8">
        <v>2.9</v>
      </c>
    </row>
    <row r="15" spans="1:21" ht="15.75" thickBot="1" x14ac:dyDescent="0.3">
      <c r="A15" s="9"/>
      <c r="B15" s="10" t="s">
        <v>44</v>
      </c>
      <c r="C15" s="12">
        <f>SUM(C11:C14)</f>
        <v>420</v>
      </c>
      <c r="D15" s="12">
        <f t="shared" ref="D15:U15" si="0">SUM(D11:D14)</f>
        <v>9.1</v>
      </c>
      <c r="E15" s="12">
        <f t="shared" si="0"/>
        <v>10.199999999999999</v>
      </c>
      <c r="F15" s="12">
        <f t="shared" si="0"/>
        <v>47.7</v>
      </c>
      <c r="G15" s="12">
        <f t="shared" si="0"/>
        <v>319.09999999999997</v>
      </c>
      <c r="H15" s="12">
        <f t="shared" si="0"/>
        <v>0.16999999999999998</v>
      </c>
      <c r="I15" s="12">
        <f t="shared" si="0"/>
        <v>0.15000000000000002</v>
      </c>
      <c r="J15" s="12">
        <f t="shared" si="0"/>
        <v>40.96</v>
      </c>
      <c r="K15" s="12">
        <f t="shared" si="0"/>
        <v>0.13</v>
      </c>
      <c r="L15" s="12">
        <f t="shared" si="0"/>
        <v>0.52</v>
      </c>
      <c r="M15" s="12">
        <f t="shared" si="0"/>
        <v>230.51</v>
      </c>
      <c r="N15" s="12">
        <f t="shared" si="0"/>
        <v>237.64</v>
      </c>
      <c r="O15" s="12">
        <f t="shared" si="0"/>
        <v>210.86</v>
      </c>
      <c r="P15" s="12">
        <f t="shared" si="0"/>
        <v>51.319999999999993</v>
      </c>
      <c r="Q15" s="12">
        <f t="shared" si="0"/>
        <v>186.59</v>
      </c>
      <c r="R15" s="12">
        <f t="shared" si="0"/>
        <v>1.68</v>
      </c>
      <c r="S15" s="12">
        <f t="shared" si="0"/>
        <v>23.44</v>
      </c>
      <c r="T15" s="12">
        <f t="shared" si="0"/>
        <v>4</v>
      </c>
      <c r="U15" s="12">
        <f t="shared" si="0"/>
        <v>34.380000000000003</v>
      </c>
    </row>
    <row r="16" spans="1:21" ht="15.75" thickBot="1" x14ac:dyDescent="0.3">
      <c r="A16" s="19" t="s">
        <v>45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1"/>
    </row>
    <row r="17" spans="1:21" ht="15.75" thickBot="1" x14ac:dyDescent="0.3">
      <c r="A17" s="7">
        <v>13</v>
      </c>
      <c r="B17" s="8" t="s">
        <v>46</v>
      </c>
      <c r="C17" s="8">
        <v>60</v>
      </c>
      <c r="D17" s="8">
        <v>0.3</v>
      </c>
      <c r="E17" s="8">
        <v>0</v>
      </c>
      <c r="F17" s="8">
        <v>1</v>
      </c>
      <c r="G17" s="8">
        <v>5.8</v>
      </c>
      <c r="H17" s="8">
        <v>0.01</v>
      </c>
      <c r="I17" s="8">
        <v>0.01</v>
      </c>
      <c r="J17" s="8">
        <v>30.95</v>
      </c>
      <c r="K17" s="8">
        <v>0</v>
      </c>
      <c r="L17" s="8">
        <v>6.75</v>
      </c>
      <c r="M17" s="8">
        <v>1.99</v>
      </c>
      <c r="N17" s="8">
        <v>72.650000000000006</v>
      </c>
      <c r="O17" s="8">
        <v>8</v>
      </c>
      <c r="P17" s="8">
        <v>5.95</v>
      </c>
      <c r="Q17" s="8">
        <v>11.15</v>
      </c>
      <c r="R17" s="8">
        <v>0.24</v>
      </c>
      <c r="S17" s="8">
        <v>0.79</v>
      </c>
      <c r="T17" s="8">
        <v>0.11</v>
      </c>
      <c r="U17" s="8">
        <v>7.85</v>
      </c>
    </row>
    <row r="18" spans="1:21" ht="15.75" thickBot="1" x14ac:dyDescent="0.3">
      <c r="A18" s="7" t="s">
        <v>120</v>
      </c>
      <c r="B18" s="8" t="s">
        <v>121</v>
      </c>
      <c r="C18" s="8">
        <v>250</v>
      </c>
      <c r="D18" s="8">
        <v>5.7</v>
      </c>
      <c r="E18" s="8">
        <v>7.8</v>
      </c>
      <c r="F18" s="8">
        <v>12.1</v>
      </c>
      <c r="G18" s="8">
        <v>141.69999999999999</v>
      </c>
      <c r="H18" s="8">
        <v>0.03</v>
      </c>
      <c r="I18" s="8">
        <v>0.04</v>
      </c>
      <c r="J18" s="8">
        <v>140.21</v>
      </c>
      <c r="K18" s="8">
        <v>0.05</v>
      </c>
      <c r="L18" s="8">
        <v>9.2799999999999994</v>
      </c>
      <c r="M18" s="8">
        <v>375.65</v>
      </c>
      <c r="N18" s="8">
        <v>255.4</v>
      </c>
      <c r="O18" s="8">
        <v>40.85</v>
      </c>
      <c r="P18" s="8">
        <v>21.15</v>
      </c>
      <c r="Q18" s="8">
        <v>40.51</v>
      </c>
      <c r="R18" s="8">
        <v>1.06</v>
      </c>
      <c r="S18" s="8">
        <v>4.54</v>
      </c>
      <c r="T18" s="8">
        <v>0.47</v>
      </c>
      <c r="U18" s="8">
        <v>22.58</v>
      </c>
    </row>
    <row r="19" spans="1:21" ht="15.75" thickBot="1" x14ac:dyDescent="0.3">
      <c r="A19" s="7" t="s">
        <v>122</v>
      </c>
      <c r="B19" s="8" t="s">
        <v>123</v>
      </c>
      <c r="C19" s="8">
        <v>150</v>
      </c>
      <c r="D19" s="8">
        <v>24.1</v>
      </c>
      <c r="E19" s="8">
        <v>22.8</v>
      </c>
      <c r="F19" s="8">
        <v>46.2</v>
      </c>
      <c r="G19" s="8">
        <v>486.5</v>
      </c>
      <c r="H19" s="8">
        <v>0.27</v>
      </c>
      <c r="I19" s="8">
        <v>0.25</v>
      </c>
      <c r="J19" s="8">
        <v>45.54</v>
      </c>
      <c r="K19" s="8">
        <v>1.31</v>
      </c>
      <c r="L19" s="8">
        <v>3.73</v>
      </c>
      <c r="M19" s="8">
        <v>300.39999999999998</v>
      </c>
      <c r="N19" s="8">
        <v>393.14</v>
      </c>
      <c r="O19" s="8">
        <v>95.12</v>
      </c>
      <c r="P19" s="8">
        <v>34.29</v>
      </c>
      <c r="Q19" s="8">
        <v>247.78</v>
      </c>
      <c r="R19" s="8">
        <v>3.85</v>
      </c>
      <c r="S19" s="8">
        <v>48.96</v>
      </c>
      <c r="T19" s="8">
        <v>7.08</v>
      </c>
      <c r="U19" s="8">
        <v>81.53</v>
      </c>
    </row>
    <row r="20" spans="1:21" ht="15.75" thickBot="1" x14ac:dyDescent="0.3">
      <c r="A20" s="7">
        <v>331</v>
      </c>
      <c r="B20" s="8" t="s">
        <v>124</v>
      </c>
      <c r="C20" s="8">
        <v>50</v>
      </c>
      <c r="D20" s="8">
        <v>1.6</v>
      </c>
      <c r="E20" s="8">
        <v>4.3</v>
      </c>
      <c r="F20" s="8">
        <v>3.4</v>
      </c>
      <c r="G20" s="8">
        <v>59</v>
      </c>
      <c r="H20" s="8">
        <v>0.01</v>
      </c>
      <c r="I20" s="8">
        <v>0.02</v>
      </c>
      <c r="J20" s="8">
        <v>26.1</v>
      </c>
      <c r="K20" s="8">
        <v>0.04</v>
      </c>
      <c r="L20" s="8">
        <v>0.54</v>
      </c>
      <c r="M20" s="8">
        <v>4.13</v>
      </c>
      <c r="N20" s="8">
        <v>43.66</v>
      </c>
      <c r="O20" s="8">
        <v>11.57</v>
      </c>
      <c r="P20" s="8">
        <v>3.39</v>
      </c>
      <c r="Q20" s="8">
        <v>13.16</v>
      </c>
      <c r="R20" s="8">
        <v>0.15</v>
      </c>
      <c r="S20" s="8">
        <v>1.18</v>
      </c>
      <c r="T20" s="8">
        <v>0.3</v>
      </c>
      <c r="U20" s="8">
        <v>3.03</v>
      </c>
    </row>
    <row r="21" spans="1:21" ht="15.75" thickBot="1" x14ac:dyDescent="0.3">
      <c r="A21" s="7">
        <v>376</v>
      </c>
      <c r="B21" s="8" t="s">
        <v>125</v>
      </c>
      <c r="C21" s="8">
        <v>200</v>
      </c>
      <c r="D21" s="8">
        <v>0.4</v>
      </c>
      <c r="E21" s="8">
        <v>0.1</v>
      </c>
      <c r="F21" s="8">
        <v>5.2</v>
      </c>
      <c r="G21" s="8">
        <v>23.3</v>
      </c>
      <c r="H21" s="8">
        <v>0</v>
      </c>
      <c r="I21" s="8">
        <v>0.02</v>
      </c>
      <c r="J21" s="8">
        <v>1.03</v>
      </c>
      <c r="K21" s="8">
        <v>0</v>
      </c>
      <c r="L21" s="8">
        <v>1.49</v>
      </c>
      <c r="M21" s="8">
        <v>1.75</v>
      </c>
      <c r="N21" s="8">
        <v>51.35</v>
      </c>
      <c r="O21" s="8">
        <v>81.34</v>
      </c>
      <c r="P21" s="8">
        <v>8.9499999999999993</v>
      </c>
      <c r="Q21" s="8">
        <v>16.62</v>
      </c>
      <c r="R21" s="8">
        <v>1.66</v>
      </c>
      <c r="S21" s="8">
        <v>0</v>
      </c>
      <c r="T21" s="8">
        <v>0.01</v>
      </c>
      <c r="U21" s="8">
        <v>0</v>
      </c>
    </row>
    <row r="22" spans="1:21" ht="15.75" thickBot="1" x14ac:dyDescent="0.3">
      <c r="A22" s="7" t="s">
        <v>42</v>
      </c>
      <c r="B22" s="8" t="s">
        <v>54</v>
      </c>
      <c r="C22" s="8">
        <v>50</v>
      </c>
      <c r="D22" s="8">
        <v>3.3</v>
      </c>
      <c r="E22" s="8">
        <v>0.6</v>
      </c>
      <c r="F22" s="8">
        <v>19.8</v>
      </c>
      <c r="G22" s="8">
        <v>97.8</v>
      </c>
      <c r="H22" s="8">
        <v>0.09</v>
      </c>
      <c r="I22" s="8">
        <v>0.04</v>
      </c>
      <c r="J22" s="8">
        <v>0</v>
      </c>
      <c r="K22" s="8">
        <v>0</v>
      </c>
      <c r="L22" s="8">
        <v>0</v>
      </c>
      <c r="M22" s="8">
        <v>203</v>
      </c>
      <c r="N22" s="8">
        <v>117.5</v>
      </c>
      <c r="O22" s="8">
        <v>14.5</v>
      </c>
      <c r="P22" s="8">
        <v>23.5</v>
      </c>
      <c r="Q22" s="8">
        <v>75</v>
      </c>
      <c r="R22" s="8">
        <v>1.95</v>
      </c>
      <c r="S22" s="8">
        <v>2.2000000000000002</v>
      </c>
      <c r="T22" s="8">
        <v>2.75</v>
      </c>
      <c r="U22" s="8">
        <v>12</v>
      </c>
    </row>
    <row r="23" spans="1:21" ht="15.75" thickBot="1" x14ac:dyDescent="0.3">
      <c r="A23" s="9"/>
      <c r="B23" s="10" t="s">
        <v>55</v>
      </c>
      <c r="C23" s="12">
        <f>SUM(C17:C22)</f>
        <v>760</v>
      </c>
      <c r="D23" s="12">
        <f t="shared" ref="D23:U23" si="1">SUM(D17:D22)</f>
        <v>35.4</v>
      </c>
      <c r="E23" s="12">
        <f t="shared" si="1"/>
        <v>35.6</v>
      </c>
      <c r="F23" s="12">
        <f t="shared" si="1"/>
        <v>87.7</v>
      </c>
      <c r="G23" s="12">
        <f t="shared" si="1"/>
        <v>814.09999999999991</v>
      </c>
      <c r="H23" s="12">
        <f t="shared" si="1"/>
        <v>0.41000000000000003</v>
      </c>
      <c r="I23" s="12">
        <f t="shared" si="1"/>
        <v>0.38</v>
      </c>
      <c r="J23" s="12">
        <f t="shared" si="1"/>
        <v>243.82999999999998</v>
      </c>
      <c r="K23" s="12">
        <f t="shared" si="1"/>
        <v>1.4000000000000001</v>
      </c>
      <c r="L23" s="12">
        <f t="shared" si="1"/>
        <v>21.79</v>
      </c>
      <c r="M23" s="12">
        <f t="shared" si="1"/>
        <v>886.92</v>
      </c>
      <c r="N23" s="12">
        <f t="shared" si="1"/>
        <v>933.7</v>
      </c>
      <c r="O23" s="12">
        <f t="shared" si="1"/>
        <v>251.38</v>
      </c>
      <c r="P23" s="12">
        <f t="shared" si="1"/>
        <v>97.23</v>
      </c>
      <c r="Q23" s="12">
        <f t="shared" si="1"/>
        <v>404.22</v>
      </c>
      <c r="R23" s="12">
        <f t="shared" si="1"/>
        <v>8.91</v>
      </c>
      <c r="S23" s="12">
        <f t="shared" si="1"/>
        <v>57.67</v>
      </c>
      <c r="T23" s="12">
        <f t="shared" si="1"/>
        <v>10.719999999999999</v>
      </c>
      <c r="U23" s="12">
        <f t="shared" si="1"/>
        <v>126.99000000000001</v>
      </c>
    </row>
    <row r="24" spans="1:21" ht="15.75" thickBot="1" x14ac:dyDescent="0.3">
      <c r="A24" s="19" t="s">
        <v>56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1"/>
    </row>
    <row r="25" spans="1:21" ht="15.75" thickBot="1" x14ac:dyDescent="0.3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1:21" ht="15.75" thickBot="1" x14ac:dyDescent="0.3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spans="1:21" ht="15.75" thickBot="1" x14ac:dyDescent="0.3">
      <c r="A27" s="9"/>
      <c r="B27" s="10" t="s">
        <v>57</v>
      </c>
      <c r="C27" s="12">
        <f>SUM(C25:C26)</f>
        <v>0</v>
      </c>
      <c r="D27" s="12">
        <f t="shared" ref="D27:U27" si="2">SUM(D25:D26)</f>
        <v>0</v>
      </c>
      <c r="E27" s="12">
        <f t="shared" si="2"/>
        <v>0</v>
      </c>
      <c r="F27" s="12">
        <f t="shared" si="2"/>
        <v>0</v>
      </c>
      <c r="G27" s="12">
        <f t="shared" si="2"/>
        <v>0</v>
      </c>
      <c r="H27" s="12">
        <f t="shared" si="2"/>
        <v>0</v>
      </c>
      <c r="I27" s="12">
        <f t="shared" si="2"/>
        <v>0</v>
      </c>
      <c r="J27" s="12">
        <f t="shared" si="2"/>
        <v>0</v>
      </c>
      <c r="K27" s="12">
        <f t="shared" si="2"/>
        <v>0</v>
      </c>
      <c r="L27" s="12">
        <f t="shared" si="2"/>
        <v>0</v>
      </c>
      <c r="M27" s="12">
        <f t="shared" si="2"/>
        <v>0</v>
      </c>
      <c r="N27" s="12">
        <f t="shared" si="2"/>
        <v>0</v>
      </c>
      <c r="O27" s="12">
        <f t="shared" si="2"/>
        <v>0</v>
      </c>
      <c r="P27" s="12">
        <f t="shared" si="2"/>
        <v>0</v>
      </c>
      <c r="Q27" s="12">
        <f t="shared" si="2"/>
        <v>0</v>
      </c>
      <c r="R27" s="12">
        <f t="shared" si="2"/>
        <v>0</v>
      </c>
      <c r="S27" s="12">
        <f t="shared" si="2"/>
        <v>0</v>
      </c>
      <c r="T27" s="12">
        <f t="shared" si="2"/>
        <v>0</v>
      </c>
      <c r="U27" s="12">
        <f t="shared" si="2"/>
        <v>0</v>
      </c>
    </row>
    <row r="28" spans="1:21" ht="15.75" thickBot="1" x14ac:dyDescent="0.3">
      <c r="A28" s="9"/>
      <c r="B28" s="10" t="s">
        <v>58</v>
      </c>
      <c r="C28" s="13">
        <f>C27+C23+C15</f>
        <v>1180</v>
      </c>
      <c r="D28" s="13">
        <f t="shared" ref="D28:U28" si="3">D27+D23+D15</f>
        <v>44.5</v>
      </c>
      <c r="E28" s="13">
        <f t="shared" si="3"/>
        <v>45.8</v>
      </c>
      <c r="F28" s="13">
        <f t="shared" si="3"/>
        <v>135.4</v>
      </c>
      <c r="G28" s="13">
        <f t="shared" si="3"/>
        <v>1133.1999999999998</v>
      </c>
      <c r="H28" s="13">
        <f t="shared" si="3"/>
        <v>0.58000000000000007</v>
      </c>
      <c r="I28" s="13">
        <f t="shared" si="3"/>
        <v>0.53</v>
      </c>
      <c r="J28" s="13">
        <f t="shared" si="3"/>
        <v>284.78999999999996</v>
      </c>
      <c r="K28" s="13">
        <f t="shared" si="3"/>
        <v>1.5300000000000002</v>
      </c>
      <c r="L28" s="13">
        <f t="shared" si="3"/>
        <v>22.31</v>
      </c>
      <c r="M28" s="13">
        <f t="shared" si="3"/>
        <v>1117.4299999999998</v>
      </c>
      <c r="N28" s="13">
        <f t="shared" si="3"/>
        <v>1171.3400000000001</v>
      </c>
      <c r="O28" s="13">
        <f t="shared" si="3"/>
        <v>462.24</v>
      </c>
      <c r="P28" s="13">
        <f t="shared" si="3"/>
        <v>148.55000000000001</v>
      </c>
      <c r="Q28" s="13">
        <f t="shared" si="3"/>
        <v>590.81000000000006</v>
      </c>
      <c r="R28" s="13">
        <f t="shared" si="3"/>
        <v>10.59</v>
      </c>
      <c r="S28" s="13">
        <f t="shared" si="3"/>
        <v>81.11</v>
      </c>
      <c r="T28" s="13">
        <f t="shared" si="3"/>
        <v>14.719999999999999</v>
      </c>
      <c r="U28" s="13">
        <f t="shared" si="3"/>
        <v>161.37</v>
      </c>
    </row>
  </sheetData>
  <mergeCells count="11">
    <mergeCell ref="M5:U5"/>
    <mergeCell ref="A9:U9"/>
    <mergeCell ref="A10:U10"/>
    <mergeCell ref="A16:U16"/>
    <mergeCell ref="A24:U24"/>
    <mergeCell ref="A5:A6"/>
    <mergeCell ref="B5:B6"/>
    <mergeCell ref="C5:C6"/>
    <mergeCell ref="D5:F5"/>
    <mergeCell ref="G5:G6"/>
    <mergeCell ref="H5:L5"/>
  </mergeCells>
  <pageMargins left="0.51181102362204722" right="0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Лист13</vt:lpstr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2024-03-25T17:45:42Z</cp:lastPrinted>
  <dcterms:created xsi:type="dcterms:W3CDTF">2023-08-24T06:21:00Z</dcterms:created>
  <dcterms:modified xsi:type="dcterms:W3CDTF">2024-09-17T10:02:28Z</dcterms:modified>
</cp:coreProperties>
</file>